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Area" localSheetId="0">'Sheet1 '!$A$1:$J$327</definedName>
  </definedNames>
  <calcPr fullCalcOnLoad="1"/>
</workbook>
</file>

<file path=xl/sharedStrings.xml><?xml version="1.0" encoding="utf-8"?>
<sst xmlns="http://schemas.openxmlformats.org/spreadsheetml/2006/main" count="1019" uniqueCount="475">
  <si>
    <t>附件2</t>
  </si>
  <si>
    <t>青阳街道廉租住房补贴对象2023年4月1日——2023年6月30日金额情况汇总表</t>
  </si>
  <si>
    <t>序号</t>
  </si>
  <si>
    <t>所在镇、
街道</t>
  </si>
  <si>
    <t>户口所在
社区</t>
  </si>
  <si>
    <t>申请人</t>
  </si>
  <si>
    <t>保障
人口（人）</t>
  </si>
  <si>
    <t>补贴面积标准（㎡）</t>
  </si>
  <si>
    <t>月住房补贴
标准
（元/㎡）</t>
  </si>
  <si>
    <t>月住房补贴金额(元）</t>
  </si>
  <si>
    <t>发放补贴金额(元）（2023.4.1至2023.6.30）</t>
  </si>
  <si>
    <t>备注</t>
  </si>
  <si>
    <t>青阳街道</t>
  </si>
  <si>
    <t>锦青</t>
  </si>
  <si>
    <t>李扶西</t>
  </si>
  <si>
    <t>莲屿</t>
  </si>
  <si>
    <t>李朗刺</t>
  </si>
  <si>
    <t>吴秀练</t>
  </si>
  <si>
    <t>小计</t>
  </si>
  <si>
    <t>补贴金额合计</t>
  </si>
  <si>
    <t>青阳街道2023年4月1日—2023年6月30日发放廉租住房补贴总额为1560元。</t>
  </si>
  <si>
    <t xml:space="preserve">   青阳街道廉租住房补贴金额总计：共3户3人，每月发放住房补贴金额计520元，2023年4月1日—2023年6月30日发放廉租住房补贴总额为1560元。</t>
  </si>
  <si>
    <t>梅岭街道廉租住房补贴对象2023年4月1日——2023年6月30日金额情况汇总表</t>
  </si>
  <si>
    <t xml:space="preserve"> </t>
  </si>
  <si>
    <t>1</t>
  </si>
  <si>
    <t>梅岭街道</t>
  </si>
  <si>
    <t>岭山</t>
  </si>
  <si>
    <t>庄荣辉</t>
  </si>
  <si>
    <t>陈炳辉</t>
  </si>
  <si>
    <t>梅岭街道2023年4月1日—2023年6月30日发放廉租住房补贴总额为720元。</t>
  </si>
  <si>
    <t xml:space="preserve">   梅岭街道廉租住房补贴金额总计：共2户2人，每月发放住房补贴金额计240元，2023年4月1日—2023年6月30日发放廉租住房补贴总额为720元。</t>
  </si>
  <si>
    <t>西园街道廉租住房补贴对象2023年4月1日——2023年6月30日金额情况汇总表</t>
  </si>
  <si>
    <t>西园街道</t>
  </si>
  <si>
    <t>屿头</t>
  </si>
  <si>
    <t>陈志坚</t>
  </si>
  <si>
    <t>2</t>
  </si>
  <si>
    <t>小桥</t>
  </si>
  <si>
    <t>陈玉浮</t>
  </si>
  <si>
    <t>3</t>
  </si>
  <si>
    <t>砌田社区</t>
  </si>
  <si>
    <t>陈盆</t>
  </si>
  <si>
    <t>4</t>
  </si>
  <si>
    <t>车厝社区</t>
  </si>
  <si>
    <t>王加景</t>
  </si>
  <si>
    <t>西园街道2023年4月1日—2023年6月30日发放廉租住房补贴总额为3990元。</t>
  </si>
  <si>
    <t xml:space="preserve">    西园街道廉租住房补贴金额总计：共4户12人，每月发放住房补贴金额计1330元，2023年4月1日—2023年6月30日发放廉租住房补贴总额为3990元。</t>
  </si>
  <si>
    <t>罗山街道廉租住房补贴对象2023年4月1日——2023年6月30日金额情况汇总表</t>
  </si>
  <si>
    <t>罗山街道</t>
  </si>
  <si>
    <t>许坑</t>
  </si>
  <si>
    <t>柯及时</t>
  </si>
  <si>
    <t>梧垵</t>
  </si>
  <si>
    <t>郭光雷</t>
  </si>
  <si>
    <t>缺塘</t>
  </si>
  <si>
    <t>郑德霞</t>
  </si>
  <si>
    <t>罗山街道2023年4月1日—2023年6月30日发放廉租住房补贴总额为3450元。</t>
  </si>
  <si>
    <t xml:space="preserve">  罗山街道廉租住房补贴金额总计：共3户7人，每月发放住房补贴金额计1150元，2023年4月1日—2023年6月30日发放廉租住房补贴总额为3450元。</t>
  </si>
  <si>
    <t>灵源街道廉租住房补贴对象2023年4月1日——2023年6月30日金额情况汇总表</t>
  </si>
  <si>
    <t>灵源街道</t>
  </si>
  <si>
    <t>英塘</t>
  </si>
  <si>
    <t>翁天色</t>
  </si>
  <si>
    <t>灵水</t>
  </si>
  <si>
    <t>吴联双</t>
  </si>
  <si>
    <t>小布林</t>
  </si>
  <si>
    <t>王文炳</t>
  </si>
  <si>
    <t>翁金弓</t>
  </si>
  <si>
    <t>洪爱治</t>
  </si>
  <si>
    <t>灵源街道2023年4月1日—2023年6月30日发放廉租住房补贴总额为3210元。</t>
  </si>
  <si>
    <t xml:space="preserve">  灵源街道廉租住房补贴金额总计：共5户6人，每月发放住房补贴金额计1070元，2023年4月1日—2023年6月30日发放廉租住房补贴总额为3210元。</t>
  </si>
  <si>
    <t>陈埭镇廉租住房补贴对象2023年4月1日——2023年6月30日金额情况汇总表</t>
  </si>
  <si>
    <t>陈埭镇</t>
  </si>
  <si>
    <t>洋埭村</t>
  </si>
  <si>
    <t>林再生</t>
  </si>
  <si>
    <t>林传芳</t>
  </si>
  <si>
    <t>岸兜村</t>
  </si>
  <si>
    <t>丁英玲</t>
  </si>
  <si>
    <t>江头村</t>
  </si>
  <si>
    <t>丁文雄</t>
  </si>
  <si>
    <t>海尾村</t>
  </si>
  <si>
    <t>施添丁</t>
  </si>
  <si>
    <t>林天助</t>
  </si>
  <si>
    <t>横坂村</t>
  </si>
  <si>
    <t>林建忠</t>
  </si>
  <si>
    <t>南霞美</t>
  </si>
  <si>
    <t>杨金绵</t>
  </si>
  <si>
    <t>杨谋利</t>
  </si>
  <si>
    <t>鹏头村</t>
  </si>
  <si>
    <t>丁见少</t>
  </si>
  <si>
    <t>杨金城</t>
  </si>
  <si>
    <t>蔡秀丽（杨来春）</t>
  </si>
  <si>
    <t>杨火鹏</t>
  </si>
  <si>
    <t>张雪英</t>
  </si>
  <si>
    <t>陈埭镇2023年4月1日—2023年6月30日发放廉租住房补贴总额为10752元。</t>
  </si>
  <si>
    <t>陈埭镇廉租住房补贴金额总计：共14户38人，每月发放住房补贴金额计3584元，2023年4月1日—2023年6月30日发放廉租住房补贴总额为10752元。</t>
  </si>
  <si>
    <t>安海镇廉租住房补贴对象2023年4月1日——2023年6月30日金额情况汇总表</t>
  </si>
  <si>
    <t>安海镇</t>
  </si>
  <si>
    <t>复兴</t>
  </si>
  <si>
    <t>颜淑惠</t>
  </si>
  <si>
    <t>陈楷煌</t>
  </si>
  <si>
    <t>黄淑娥</t>
  </si>
  <si>
    <t>海东</t>
  </si>
  <si>
    <t>陈劝劝</t>
  </si>
  <si>
    <t>陈德礼</t>
  </si>
  <si>
    <t>施祝雄（蔡秀恋）</t>
  </si>
  <si>
    <t>鸿塔</t>
  </si>
  <si>
    <t>黄志强</t>
  </si>
  <si>
    <t>东鲤</t>
  </si>
  <si>
    <t>张建设</t>
  </si>
  <si>
    <t>安东村</t>
  </si>
  <si>
    <t>孙连渠</t>
  </si>
  <si>
    <t>黄眉拉</t>
  </si>
  <si>
    <t>桥头村</t>
  </si>
  <si>
    <t>许文明</t>
  </si>
  <si>
    <t>西安村</t>
  </si>
  <si>
    <t>颜期江</t>
  </si>
  <si>
    <t>颜清彬</t>
  </si>
  <si>
    <t>蔡向波</t>
  </si>
  <si>
    <t>周仰望</t>
  </si>
  <si>
    <t>黄群峰</t>
  </si>
  <si>
    <t>郑秀敏</t>
  </si>
  <si>
    <t>吴宝玉</t>
  </si>
  <si>
    <t>西安</t>
  </si>
  <si>
    <t>颜长安</t>
  </si>
  <si>
    <t>型厝</t>
  </si>
  <si>
    <t>颜长沙</t>
  </si>
  <si>
    <t>洪伟杰</t>
  </si>
  <si>
    <t>张祖清</t>
  </si>
  <si>
    <t>丁智柱</t>
  </si>
  <si>
    <t>黄同德（黄建宁）</t>
  </si>
  <si>
    <t>吴源在</t>
  </si>
  <si>
    <t>肖金盾</t>
  </si>
  <si>
    <t>黄景康</t>
  </si>
  <si>
    <t>桐林</t>
  </si>
  <si>
    <t>黄芋园</t>
  </si>
  <si>
    <t>前埔</t>
  </si>
  <si>
    <t>蔡庆球</t>
  </si>
  <si>
    <t>陈出治（余礼默）</t>
  </si>
  <si>
    <t>兴胜</t>
  </si>
  <si>
    <t>伍伟锋（施秀园）</t>
  </si>
  <si>
    <t>安海镇2023年4月1日—2023年6月30日发放廉租住房补贴总额为14964元。</t>
  </si>
  <si>
    <t xml:space="preserve">    安海镇廉租住房补贴金额总计：共31户64人，每月发放住房补贴金额计4988元，2023年4月1日—2023年6月30日发放廉租住房补贴总额为14964元。</t>
  </si>
  <si>
    <t>磁灶镇廉租住房补贴对象2023年4月1日——2023年6月30日金额情况汇总表</t>
  </si>
  <si>
    <t>磁灶镇</t>
  </si>
  <si>
    <t>下官路村</t>
  </si>
  <si>
    <t>吴俊田</t>
  </si>
  <si>
    <t>钱坡村</t>
  </si>
  <si>
    <t>苏金春</t>
  </si>
  <si>
    <t>锦美村</t>
  </si>
  <si>
    <t>林淑信（庄永芳）</t>
  </si>
  <si>
    <t>上厝村</t>
  </si>
  <si>
    <t>张谋育</t>
  </si>
  <si>
    <t>磁灶镇2023年4月1日—2023年6月30日发放廉租住房补贴总额为1890元。</t>
  </si>
  <si>
    <t xml:space="preserve"> 磁灶镇廉租住房补贴金额总计：共4户11人，每月发放住房补贴金额计710元，2023年4月1日—2023年6月30日发放廉租住房补贴总额为1890元。</t>
  </si>
  <si>
    <t>内坑镇廉租住房补贴对象2023年4月1日——2023年6月30日金额情况汇总表</t>
  </si>
  <si>
    <t>内坑镇</t>
  </si>
  <si>
    <t>东宅村</t>
  </si>
  <si>
    <t>苏笑治（曾国尚）</t>
  </si>
  <si>
    <t>土垵村</t>
  </si>
  <si>
    <t>张天恩</t>
  </si>
  <si>
    <t>葛洲村</t>
  </si>
  <si>
    <t>林川治</t>
  </si>
  <si>
    <t>亭顶村</t>
  </si>
  <si>
    <t>曾焕英</t>
  </si>
  <si>
    <t>吕厝村</t>
  </si>
  <si>
    <t>李千</t>
  </si>
  <si>
    <t>宅内村</t>
  </si>
  <si>
    <t>李火炮</t>
  </si>
  <si>
    <t>内湖村</t>
  </si>
  <si>
    <t>曾世界（吴笨）</t>
  </si>
  <si>
    <t>湖内村</t>
  </si>
  <si>
    <t>张金锁</t>
  </si>
  <si>
    <t>深圳村</t>
  </si>
  <si>
    <t>蔡清团</t>
  </si>
  <si>
    <t>曾荣劳</t>
  </si>
  <si>
    <t>内坑镇2023年4月1日—2023年6月30日发放廉租住房补贴总额为5118元。</t>
  </si>
  <si>
    <t xml:space="preserve"> 内坑镇廉租住房补贴金额总计：共10户23人，每月发放住房补贴金额计2314元，2023年4月1日—2023年6月30日发放廉租住房补贴总额为5118元。</t>
  </si>
  <si>
    <t>东石镇廉租住房补贴对象2023年4月1日——2023年6月30日金额情况汇总表</t>
  </si>
  <si>
    <t>东石镇</t>
  </si>
  <si>
    <t>第一社区</t>
  </si>
  <si>
    <t>蔡长借</t>
  </si>
  <si>
    <t>黄东云</t>
  </si>
  <si>
    <t>第四社区</t>
  </si>
  <si>
    <t>洪声毅</t>
  </si>
  <si>
    <t>蔡建平</t>
  </si>
  <si>
    <t>第五社区</t>
  </si>
  <si>
    <t>黄田佳</t>
  </si>
  <si>
    <t>第二社区</t>
  </si>
  <si>
    <t>蔡美治</t>
  </si>
  <si>
    <t>第三社区</t>
  </si>
  <si>
    <t>黄恩典</t>
  </si>
  <si>
    <t>埔头村</t>
  </si>
  <si>
    <t>颜两旺</t>
  </si>
  <si>
    <t>永湖村</t>
  </si>
  <si>
    <t>蔡斯歪</t>
  </si>
  <si>
    <t>蔡尚恩</t>
  </si>
  <si>
    <t>王红粉</t>
  </si>
  <si>
    <t>洪金排</t>
  </si>
  <si>
    <t>蔡延年</t>
  </si>
  <si>
    <t>蔡丽专</t>
  </si>
  <si>
    <t>周凰鸣（黄共明）</t>
  </si>
  <si>
    <t>梅塘村</t>
  </si>
  <si>
    <t>王秀粉</t>
  </si>
  <si>
    <t>梅峰村</t>
  </si>
  <si>
    <t>蔡正垮</t>
  </si>
  <si>
    <t>东石镇2023年4月1日—2023年6月30日发放廉租住房补贴总额为9808.5元。</t>
  </si>
  <si>
    <t xml:space="preserve"> 东石镇廉租住房补贴金额总计：共17户46人，每月发放住房补贴金额计3269.5元，2023年4月1日—2023年6月30日发放廉租住房补贴总额为9808.5元。</t>
  </si>
  <si>
    <t>永和镇廉租住房补贴对象2023年4月1日——2023年6月30日金额情况汇总表</t>
  </si>
  <si>
    <t>永和镇</t>
  </si>
  <si>
    <t>玉溪村</t>
  </si>
  <si>
    <t>蔡淑篇</t>
  </si>
  <si>
    <t>内厝村</t>
  </si>
  <si>
    <t>林荣彩</t>
  </si>
  <si>
    <t>林雨长（林承助）</t>
  </si>
  <si>
    <t>英墩村</t>
  </si>
  <si>
    <t>周明治</t>
  </si>
  <si>
    <t>周坑村</t>
  </si>
  <si>
    <t>曾世界</t>
  </si>
  <si>
    <t>茂亭村</t>
  </si>
  <si>
    <t>陈清山</t>
  </si>
  <si>
    <t>塘下村</t>
  </si>
  <si>
    <t>蔡笃福</t>
  </si>
  <si>
    <t>永和镇2023年4月1日—2023年6月30日发放廉租住房补贴总额为4122元。</t>
  </si>
  <si>
    <t xml:space="preserve">   永和镇廉租住房补贴金额总计：共7户22人，每月发放住房补贴金额计1374元，2023年4月1日—2023年6月30日发放廉租住房补贴总额为4122元。</t>
  </si>
  <si>
    <t>英林镇廉租住房补贴对象2023年4月1日——2023年6月30日金额情况汇总表</t>
  </si>
  <si>
    <t>英林镇</t>
  </si>
  <si>
    <t>英林</t>
  </si>
  <si>
    <t>施金枝（施秀枝）</t>
  </si>
  <si>
    <t>洪清善</t>
  </si>
  <si>
    <t>东埔村</t>
  </si>
  <si>
    <t>吴传姜</t>
  </si>
  <si>
    <t>钞井村</t>
  </si>
  <si>
    <t>粘秀芬（洪祖宜）</t>
  </si>
  <si>
    <t>5</t>
  </si>
  <si>
    <t>沪厝垵</t>
  </si>
  <si>
    <t>柯贻铨</t>
  </si>
  <si>
    <t>6</t>
  </si>
  <si>
    <t>港塔村</t>
  </si>
  <si>
    <t>洪丽卿</t>
  </si>
  <si>
    <t>7</t>
  </si>
  <si>
    <t>加排村</t>
  </si>
  <si>
    <t>杨百呼</t>
  </si>
  <si>
    <t>8</t>
  </si>
  <si>
    <t>柯坑村</t>
  </si>
  <si>
    <t>张天作（施秀莉）</t>
  </si>
  <si>
    <t>9</t>
  </si>
  <si>
    <t>张文答</t>
  </si>
  <si>
    <t>10</t>
  </si>
  <si>
    <t>西埔村</t>
  </si>
  <si>
    <t>洪源侨</t>
  </si>
  <si>
    <t>11</t>
  </si>
  <si>
    <t>洪江怀</t>
  </si>
  <si>
    <t>12</t>
  </si>
  <si>
    <t>湖尾村</t>
  </si>
  <si>
    <t>苏友芬（苏孙腾）</t>
  </si>
  <si>
    <t>13</t>
  </si>
  <si>
    <t>张贻滑</t>
  </si>
  <si>
    <t>14</t>
  </si>
  <si>
    <t>柯应望</t>
  </si>
  <si>
    <t>15</t>
  </si>
  <si>
    <t>清内</t>
  </si>
  <si>
    <t>蔡锦碧（洪文笔）</t>
  </si>
  <si>
    <t>16</t>
  </si>
  <si>
    <t>后头村</t>
  </si>
  <si>
    <t>童秀央</t>
  </si>
  <si>
    <t>17</t>
  </si>
  <si>
    <t>林清白</t>
  </si>
  <si>
    <t>18</t>
  </si>
  <si>
    <t>林章涵</t>
  </si>
  <si>
    <t>19</t>
  </si>
  <si>
    <t>三欧</t>
  </si>
  <si>
    <t xml:space="preserve">欧阳彦斌  </t>
  </si>
  <si>
    <t>20</t>
  </si>
  <si>
    <t>嘉排</t>
  </si>
  <si>
    <t>杨万德</t>
  </si>
  <si>
    <t>21</t>
  </si>
  <si>
    <t>谢敢凤</t>
  </si>
  <si>
    <t>22</t>
  </si>
  <si>
    <t>洪文祥</t>
  </si>
  <si>
    <t>23</t>
  </si>
  <si>
    <t>洪志勇</t>
  </si>
  <si>
    <t>24</t>
  </si>
  <si>
    <t>李细琴</t>
  </si>
  <si>
    <t>25</t>
  </si>
  <si>
    <t>许金菊</t>
  </si>
  <si>
    <t>26</t>
  </si>
  <si>
    <t>施秀零（洪我侨）</t>
  </si>
  <si>
    <t>27</t>
  </si>
  <si>
    <t>高湖村</t>
  </si>
  <si>
    <t>林秀索（洪连榜）</t>
  </si>
  <si>
    <t>28</t>
  </si>
  <si>
    <t>王西林</t>
  </si>
  <si>
    <t>英林镇2023年4月1日—2023年6月30日发放廉租住房补贴总额为13698元。</t>
  </si>
  <si>
    <t xml:space="preserve">    英林镇廉租住房补贴金额总计：共28户65人，每月发放住房补贴金额计4566元，2023年4月1日—2023年6月30日发放廉租住房补贴总额为13698元。</t>
  </si>
  <si>
    <t>金井镇廉租住房补贴对象2023年4月1日——2023年6月30日金额情况汇总表</t>
  </si>
  <si>
    <t>金井镇</t>
  </si>
  <si>
    <t>古安村</t>
  </si>
  <si>
    <t>陈祖劳</t>
  </si>
  <si>
    <t>陈月妹</t>
  </si>
  <si>
    <t>三坑村</t>
  </si>
  <si>
    <t>吴秉庆</t>
  </si>
  <si>
    <t>洋下村</t>
  </si>
  <si>
    <t>施美珍</t>
  </si>
  <si>
    <t>钞岱村</t>
  </si>
  <si>
    <t>林茶花</t>
  </si>
  <si>
    <t>郭亨福</t>
  </si>
  <si>
    <t>福全村</t>
  </si>
  <si>
    <t>陈仁宗 （朱秀好）</t>
  </si>
  <si>
    <t>蒋淑敏（陈祖荣）</t>
  </si>
  <si>
    <t>塘东村</t>
  </si>
  <si>
    <t>许英业</t>
  </si>
  <si>
    <t>纪荣忠</t>
  </si>
  <si>
    <t>洪连利</t>
  </si>
  <si>
    <t>岩峰村</t>
  </si>
  <si>
    <t>陈明凉</t>
  </si>
  <si>
    <t>林丽荣</t>
  </si>
  <si>
    <t>南江</t>
  </si>
  <si>
    <t>李荣周</t>
  </si>
  <si>
    <t>金井镇2023年4月1日—2023年6月30日发放廉租住房补贴总额为7698元。</t>
  </si>
  <si>
    <t xml:space="preserve">  金井镇廉租住房补贴金额总计：共14户32人，每月发放住房补贴金额计2566元，2023年4月1日—2023年6月30日发放廉租住房补贴总额为7698元。</t>
  </si>
  <si>
    <t>龙湖镇廉租住房补贴对象2023年4月1日——2023年6月30日金额情况汇总表</t>
  </si>
  <si>
    <t>龙湖镇</t>
  </si>
  <si>
    <t>南浔村</t>
  </si>
  <si>
    <t>龚秀珍</t>
  </si>
  <si>
    <t>施友基</t>
  </si>
  <si>
    <t>卢丽云</t>
  </si>
  <si>
    <t>施纯康</t>
  </si>
  <si>
    <t>衙口村</t>
  </si>
  <si>
    <t>施至鼻</t>
  </si>
  <si>
    <t>施丽锦</t>
  </si>
  <si>
    <t>埭头村</t>
  </si>
  <si>
    <t>吴跃熊</t>
  </si>
  <si>
    <t>施玉算</t>
  </si>
  <si>
    <t>施能转</t>
  </si>
  <si>
    <t>锡坑村</t>
  </si>
  <si>
    <t>吴身埔</t>
  </si>
  <si>
    <t>坑尾</t>
  </si>
  <si>
    <t>施高杏(施家概）</t>
  </si>
  <si>
    <t>鲁东</t>
  </si>
  <si>
    <t>施养育</t>
  </si>
  <si>
    <t>施兆平</t>
  </si>
  <si>
    <t>施纯天</t>
  </si>
  <si>
    <t>石龟</t>
  </si>
  <si>
    <t>许世民（许经周）</t>
  </si>
  <si>
    <t>苏坑</t>
  </si>
  <si>
    <t>施宗泽</t>
  </si>
  <si>
    <t>施奕波</t>
  </si>
  <si>
    <t>施英治（施能钦）</t>
  </si>
  <si>
    <t>施丁明</t>
  </si>
  <si>
    <t>梧坑村</t>
  </si>
  <si>
    <t>许清苗</t>
  </si>
  <si>
    <t>许友欣</t>
  </si>
  <si>
    <t>许建福（许建川）</t>
  </si>
  <si>
    <t>埔锦村</t>
  </si>
  <si>
    <t>蔡淑明</t>
  </si>
  <si>
    <t>邱丽华（吴文端）</t>
  </si>
  <si>
    <t>西吴</t>
  </si>
  <si>
    <t>苏文琛</t>
  </si>
  <si>
    <t>钞厝</t>
  </si>
  <si>
    <t>施清爽</t>
  </si>
  <si>
    <t>石厦</t>
  </si>
  <si>
    <t>许金乐</t>
  </si>
  <si>
    <t>龙玉</t>
  </si>
  <si>
    <t>许泽润</t>
  </si>
  <si>
    <t>许长丑</t>
  </si>
  <si>
    <t>许玲玲</t>
  </si>
  <si>
    <t>许泽凯</t>
  </si>
  <si>
    <t>杭边村</t>
  </si>
  <si>
    <t>林秀美</t>
  </si>
  <si>
    <t>洪天佳</t>
  </si>
  <si>
    <t>洪德林</t>
  </si>
  <si>
    <t>陈店</t>
  </si>
  <si>
    <t>洪秀乖</t>
  </si>
  <si>
    <t>施天扶</t>
  </si>
  <si>
    <t>新丰村</t>
  </si>
  <si>
    <t>施纯业</t>
  </si>
  <si>
    <t>施并顺</t>
  </si>
  <si>
    <t>仑上村</t>
  </si>
  <si>
    <t>洪祖港</t>
  </si>
  <si>
    <t>鲁东村</t>
  </si>
  <si>
    <t>施春晴</t>
  </si>
  <si>
    <t>龙园村</t>
  </si>
  <si>
    <t>施养选</t>
  </si>
  <si>
    <t>施自力</t>
  </si>
  <si>
    <t>施培川</t>
  </si>
  <si>
    <t>施健康</t>
  </si>
  <si>
    <t>南庄村</t>
  </si>
  <si>
    <t>施培停</t>
  </si>
  <si>
    <t>后坑村</t>
  </si>
  <si>
    <t>洪春长</t>
  </si>
  <si>
    <t>龙埔村</t>
  </si>
  <si>
    <t>施纯瑶</t>
  </si>
  <si>
    <t>施能碰</t>
  </si>
  <si>
    <t>龙湖镇2023年4月1日—2023年6月30日发放廉租住房补贴总额为20505元。</t>
  </si>
  <si>
    <t>龙湖镇廉租住房补贴金额总计：共48户79人，每月发放住房补贴金额计6955元，2023年4月1日—2023年6月30日发放廉租住房补贴总额为20505元。</t>
  </si>
  <si>
    <t>深沪镇廉租住房补贴对象2023年4月1日——2023年6月30日金额情况汇总表</t>
  </si>
  <si>
    <t>深沪镇</t>
  </si>
  <si>
    <t>狮峰</t>
  </si>
  <si>
    <t>蔡雅雅（蔡长育）</t>
  </si>
  <si>
    <t>东华村</t>
  </si>
  <si>
    <t>施能叮</t>
  </si>
  <si>
    <t>吴兴燕</t>
  </si>
  <si>
    <t>群峰村</t>
  </si>
  <si>
    <t>施长建</t>
  </si>
  <si>
    <t>东垵</t>
  </si>
  <si>
    <t>陈谋达</t>
  </si>
  <si>
    <t>柳山村</t>
  </si>
  <si>
    <t>郭玲玲</t>
  </si>
  <si>
    <t>林敏捷</t>
  </si>
  <si>
    <t>林珍珠</t>
  </si>
  <si>
    <t>林成果（林金镑）</t>
  </si>
  <si>
    <t>后山</t>
  </si>
  <si>
    <t>吴天赐</t>
  </si>
  <si>
    <t>郑俊宜（林马强）</t>
  </si>
  <si>
    <t>石全文</t>
  </si>
  <si>
    <t>蔡吉赞</t>
  </si>
  <si>
    <t>坑边村</t>
  </si>
  <si>
    <t>颜淑宝（柯英英）</t>
  </si>
  <si>
    <t>陈培照</t>
  </si>
  <si>
    <t>林清田</t>
  </si>
  <si>
    <t>林春梦</t>
  </si>
  <si>
    <t>林松青</t>
  </si>
  <si>
    <t>陈永允</t>
  </si>
  <si>
    <t>吴长华</t>
  </si>
  <si>
    <t>陈金造</t>
  </si>
  <si>
    <t>陈国胜</t>
  </si>
  <si>
    <t>曾茂铁</t>
  </si>
  <si>
    <t>吴新服</t>
  </si>
  <si>
    <t>科任村</t>
  </si>
  <si>
    <t>吕越望</t>
  </si>
  <si>
    <t>陈秀霞</t>
  </si>
  <si>
    <t>南春</t>
  </si>
  <si>
    <t>张文力</t>
  </si>
  <si>
    <t>陈著龙</t>
  </si>
  <si>
    <t>29</t>
  </si>
  <si>
    <t>曾文挺</t>
  </si>
  <si>
    <t>30</t>
  </si>
  <si>
    <t>浔光村</t>
  </si>
  <si>
    <t>施维民</t>
  </si>
  <si>
    <t>31</t>
  </si>
  <si>
    <t>吕子权</t>
  </si>
  <si>
    <t>32</t>
  </si>
  <si>
    <t>许金塔</t>
  </si>
  <si>
    <t>33</t>
  </si>
  <si>
    <t>许锦留</t>
  </si>
  <si>
    <t>34</t>
  </si>
  <si>
    <t>李建乐</t>
  </si>
  <si>
    <t>35</t>
  </si>
  <si>
    <t>许秀京</t>
  </si>
  <si>
    <t>36</t>
  </si>
  <si>
    <t>陈辉煌</t>
  </si>
  <si>
    <t>37</t>
  </si>
  <si>
    <t>蔡自力</t>
  </si>
  <si>
    <t>38</t>
  </si>
  <si>
    <t>张雅丽</t>
  </si>
  <si>
    <t>39</t>
  </si>
  <si>
    <t>吕珍珍</t>
  </si>
  <si>
    <t>40</t>
  </si>
  <si>
    <t>港阜</t>
  </si>
  <si>
    <t>陈秀秀（陈炳文）</t>
  </si>
  <si>
    <t>41</t>
  </si>
  <si>
    <t>王月忍</t>
  </si>
  <si>
    <t>42</t>
  </si>
  <si>
    <t>陈明营</t>
  </si>
  <si>
    <t>43</t>
  </si>
  <si>
    <t>吴锦丽（陈文德）</t>
  </si>
  <si>
    <t>44</t>
  </si>
  <si>
    <t>陈树江</t>
  </si>
  <si>
    <t>45</t>
  </si>
  <si>
    <t>金屿</t>
  </si>
  <si>
    <t>杨远新</t>
  </si>
  <si>
    <t>46</t>
  </si>
  <si>
    <t>李振忠</t>
  </si>
  <si>
    <t>47</t>
  </si>
  <si>
    <t>吴庆伙</t>
  </si>
  <si>
    <t>深沪镇2023年4月1日—2023年6月30日发放廉租住房补贴总额为26352元。</t>
  </si>
  <si>
    <t>深沪镇廉租住房补贴金额总计：共47户138人，每月发放住房补贴金额计8784元，2023年4月1日—2023年6月30日发放廉租住房补贴总额为26352元。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</si>
</sst>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7.5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7.5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2" fillId="24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/>
    </xf>
    <xf numFmtId="178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27"/>
  <sheetViews>
    <sheetView tabSelected="1" view="pageBreakPreview" zoomScaleSheetLayoutView="100" workbookViewId="0" topLeftCell="A1">
      <selection activeCell="H20" sqref="H20"/>
    </sheetView>
  </sheetViews>
  <sheetFormatPr defaultColWidth="9.00390625" defaultRowHeight="14.25"/>
  <cols>
    <col min="1" max="1" width="8.125" style="6" customWidth="1"/>
    <col min="2" max="2" width="11.625" style="7" customWidth="1"/>
    <col min="3" max="3" width="11.125" style="6" customWidth="1"/>
    <col min="4" max="4" width="18.625" style="8" customWidth="1"/>
    <col min="5" max="5" width="8.625" style="6" customWidth="1"/>
    <col min="6" max="6" width="10.00390625" style="6" customWidth="1"/>
    <col min="7" max="7" width="14.125" style="6" customWidth="1"/>
    <col min="8" max="8" width="21.75390625" style="6" customWidth="1"/>
    <col min="9" max="9" width="26.50390625" style="6" customWidth="1"/>
    <col min="10" max="10" width="21.375" style="0" customWidth="1"/>
    <col min="11" max="16384" width="9.00390625" style="4" customWidth="1"/>
  </cols>
  <sheetData>
    <row r="1" spans="1:10" ht="32.25" customHeight="1">
      <c r="A1" s="9" t="s">
        <v>0</v>
      </c>
      <c r="B1" s="9"/>
      <c r="C1" s="10"/>
      <c r="D1" s="11"/>
      <c r="E1" s="10"/>
      <c r="F1" s="10"/>
      <c r="G1" s="12"/>
      <c r="H1" s="13"/>
      <c r="I1" s="10"/>
      <c r="J1" s="36"/>
    </row>
    <row r="2" spans="1:10" ht="22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54.75" customHeight="1">
      <c r="A3" s="15" t="s">
        <v>2</v>
      </c>
      <c r="B3" s="16" t="s">
        <v>3</v>
      </c>
      <c r="C3" s="16" t="s">
        <v>4</v>
      </c>
      <c r="D3" s="17" t="s">
        <v>5</v>
      </c>
      <c r="E3" s="15" t="s">
        <v>6</v>
      </c>
      <c r="F3" s="18" t="s">
        <v>7</v>
      </c>
      <c r="G3" s="18" t="s">
        <v>8</v>
      </c>
      <c r="H3" s="19" t="s">
        <v>9</v>
      </c>
      <c r="I3" s="37" t="s">
        <v>10</v>
      </c>
      <c r="J3" s="38" t="s">
        <v>11</v>
      </c>
    </row>
    <row r="4" spans="1:10" s="1" customFormat="1" ht="16.5" customHeight="1">
      <c r="A4" s="17">
        <v>1</v>
      </c>
      <c r="B4" s="17" t="s">
        <v>12</v>
      </c>
      <c r="C4" s="17" t="s">
        <v>13</v>
      </c>
      <c r="D4" s="17" t="s">
        <v>14</v>
      </c>
      <c r="E4" s="17">
        <v>1</v>
      </c>
      <c r="F4" s="17">
        <v>20</v>
      </c>
      <c r="G4" s="17">
        <v>10</v>
      </c>
      <c r="H4" s="20">
        <f>F4*G4</f>
        <v>200</v>
      </c>
      <c r="I4" s="17">
        <f>H4*3</f>
        <v>600</v>
      </c>
      <c r="J4" s="39"/>
    </row>
    <row r="5" spans="1:10" s="1" customFormat="1" ht="16.5" customHeight="1">
      <c r="A5" s="17">
        <v>2</v>
      </c>
      <c r="B5" s="21" t="s">
        <v>12</v>
      </c>
      <c r="C5" s="21" t="s">
        <v>15</v>
      </c>
      <c r="D5" s="21" t="s">
        <v>16</v>
      </c>
      <c r="E5" s="21">
        <v>1</v>
      </c>
      <c r="F5" s="21">
        <v>20</v>
      </c>
      <c r="G5" s="21">
        <v>10</v>
      </c>
      <c r="H5" s="22">
        <f>F5*G5</f>
        <v>200</v>
      </c>
      <c r="I5" s="17">
        <f>H5*3</f>
        <v>600</v>
      </c>
      <c r="J5" s="40"/>
    </row>
    <row r="6" spans="1:10" s="1" customFormat="1" ht="16.5" customHeight="1">
      <c r="A6" s="17">
        <v>3</v>
      </c>
      <c r="B6" s="21" t="s">
        <v>12</v>
      </c>
      <c r="C6" s="21" t="s">
        <v>13</v>
      </c>
      <c r="D6" s="23" t="s">
        <v>17</v>
      </c>
      <c r="E6" s="21">
        <v>1</v>
      </c>
      <c r="F6" s="21">
        <v>20</v>
      </c>
      <c r="G6" s="21">
        <v>6</v>
      </c>
      <c r="H6" s="22">
        <f>F6*G6</f>
        <v>120</v>
      </c>
      <c r="I6" s="17">
        <f>H6*3</f>
        <v>360</v>
      </c>
      <c r="J6" s="40"/>
    </row>
    <row r="7" spans="1:11" s="1" customFormat="1" ht="16.5" customHeight="1">
      <c r="A7" s="21" t="s">
        <v>18</v>
      </c>
      <c r="B7" s="21"/>
      <c r="C7" s="21"/>
      <c r="D7" s="21"/>
      <c r="E7" s="21">
        <f>SUM(E4:E6)</f>
        <v>3</v>
      </c>
      <c r="F7" s="21"/>
      <c r="G7" s="21"/>
      <c r="H7" s="22">
        <f>SUM(H4:H6)</f>
        <v>520</v>
      </c>
      <c r="I7" s="17">
        <f>H7*3</f>
        <v>1560</v>
      </c>
      <c r="J7" s="40"/>
      <c r="K7" s="1">
        <v>1560</v>
      </c>
    </row>
    <row r="8" spans="1:10" s="1" customFormat="1" ht="16.5" customHeight="1">
      <c r="A8" s="21" t="s">
        <v>19</v>
      </c>
      <c r="B8" s="21"/>
      <c r="C8" s="21" t="s">
        <v>20</v>
      </c>
      <c r="D8" s="21"/>
      <c r="E8" s="21"/>
      <c r="F8" s="21"/>
      <c r="G8" s="21"/>
      <c r="H8" s="21"/>
      <c r="I8" s="21"/>
      <c r="J8" s="40"/>
    </row>
    <row r="9" spans="1:10" s="1" customFormat="1" ht="31.5" customHeight="1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2" customFormat="1" ht="15.75" customHeight="1">
      <c r="A10" s="25"/>
      <c r="B10" s="25"/>
      <c r="C10" s="25"/>
      <c r="D10" s="25"/>
      <c r="E10" s="25"/>
      <c r="F10" s="25"/>
      <c r="G10" s="25"/>
      <c r="H10" s="25"/>
      <c r="I10" s="25"/>
      <c r="J10" s="41"/>
    </row>
    <row r="11" spans="1:10" s="1" customFormat="1" ht="22.5" customHeight="1">
      <c r="A11" s="26" t="s">
        <v>22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3" s="1" customFormat="1" ht="54.75" customHeight="1">
      <c r="A12" s="15" t="s">
        <v>2</v>
      </c>
      <c r="B12" s="16" t="s">
        <v>3</v>
      </c>
      <c r="C12" s="16" t="s">
        <v>4</v>
      </c>
      <c r="D12" s="17" t="s">
        <v>5</v>
      </c>
      <c r="E12" s="15" t="s">
        <v>6</v>
      </c>
      <c r="F12" s="18" t="s">
        <v>7</v>
      </c>
      <c r="G12" s="18" t="s">
        <v>8</v>
      </c>
      <c r="H12" s="19" t="s">
        <v>9</v>
      </c>
      <c r="I12" s="37" t="s">
        <v>10</v>
      </c>
      <c r="J12" s="38" t="s">
        <v>11</v>
      </c>
      <c r="M12" s="1" t="s">
        <v>23</v>
      </c>
    </row>
    <row r="13" spans="1:10" s="1" customFormat="1" ht="16.5" customHeight="1">
      <c r="A13" s="59" t="s">
        <v>24</v>
      </c>
      <c r="B13" s="27" t="s">
        <v>25</v>
      </c>
      <c r="C13" s="27" t="s">
        <v>26</v>
      </c>
      <c r="D13" s="21" t="s">
        <v>27</v>
      </c>
      <c r="E13" s="23">
        <v>1</v>
      </c>
      <c r="F13" s="23">
        <v>20</v>
      </c>
      <c r="G13" s="28">
        <v>6</v>
      </c>
      <c r="H13" s="23">
        <f>F13*G13</f>
        <v>120</v>
      </c>
      <c r="I13" s="23">
        <f>H13*3</f>
        <v>360</v>
      </c>
      <c r="J13" s="40"/>
    </row>
    <row r="14" spans="1:10" s="1" customFormat="1" ht="16.5" customHeight="1">
      <c r="A14" s="21">
        <v>2</v>
      </c>
      <c r="B14" s="27" t="s">
        <v>25</v>
      </c>
      <c r="C14" s="27" t="s">
        <v>26</v>
      </c>
      <c r="D14" s="21" t="s">
        <v>28</v>
      </c>
      <c r="E14" s="23">
        <v>1</v>
      </c>
      <c r="F14" s="23">
        <v>20</v>
      </c>
      <c r="G14" s="28">
        <v>6</v>
      </c>
      <c r="H14" s="23">
        <f>F14*G14</f>
        <v>120</v>
      </c>
      <c r="I14" s="23">
        <f>H14*3</f>
        <v>360</v>
      </c>
      <c r="J14" s="40"/>
    </row>
    <row r="15" spans="1:11" s="1" customFormat="1" ht="16.5" customHeight="1">
      <c r="A15" s="21" t="s">
        <v>18</v>
      </c>
      <c r="B15" s="21"/>
      <c r="C15" s="21"/>
      <c r="D15" s="21"/>
      <c r="E15" s="23">
        <f>SUM(E13:E14)</f>
        <v>2</v>
      </c>
      <c r="F15" s="29"/>
      <c r="G15" s="29"/>
      <c r="H15" s="23">
        <f>SUM(H13:H14)</f>
        <v>240</v>
      </c>
      <c r="I15" s="23">
        <f>H15*3</f>
        <v>720</v>
      </c>
      <c r="J15" s="40"/>
      <c r="K15" s="1">
        <v>720</v>
      </c>
    </row>
    <row r="16" spans="1:10" s="1" customFormat="1" ht="16.5" customHeight="1">
      <c r="A16" s="21" t="s">
        <v>19</v>
      </c>
      <c r="B16" s="21"/>
      <c r="C16" s="21" t="s">
        <v>29</v>
      </c>
      <c r="D16" s="21"/>
      <c r="E16" s="21"/>
      <c r="F16" s="21"/>
      <c r="G16" s="21"/>
      <c r="H16" s="21"/>
      <c r="I16" s="21"/>
      <c r="J16" s="40"/>
    </row>
    <row r="17" spans="1:10" s="1" customFormat="1" ht="31.5" customHeight="1">
      <c r="A17" s="24" t="s">
        <v>30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s="2" customFormat="1" ht="15.75" customHeight="1">
      <c r="A18" s="25"/>
      <c r="B18" s="25"/>
      <c r="C18" s="25"/>
      <c r="D18" s="25"/>
      <c r="E18" s="25"/>
      <c r="F18" s="25"/>
      <c r="G18" s="25"/>
      <c r="H18" s="25"/>
      <c r="I18" s="25"/>
      <c r="J18" s="41"/>
    </row>
    <row r="19" spans="1:10" s="1" customFormat="1" ht="28.5" customHeight="1">
      <c r="A19" s="26" t="s">
        <v>31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54.75" customHeight="1">
      <c r="A20" s="15" t="s">
        <v>2</v>
      </c>
      <c r="B20" s="16" t="s">
        <v>3</v>
      </c>
      <c r="C20" s="16" t="s">
        <v>4</v>
      </c>
      <c r="D20" s="17" t="s">
        <v>5</v>
      </c>
      <c r="E20" s="15" t="s">
        <v>6</v>
      </c>
      <c r="F20" s="18" t="s">
        <v>7</v>
      </c>
      <c r="G20" s="18" t="s">
        <v>8</v>
      </c>
      <c r="H20" s="19" t="s">
        <v>9</v>
      </c>
      <c r="I20" s="37" t="s">
        <v>10</v>
      </c>
      <c r="J20" s="38" t="s">
        <v>11</v>
      </c>
    </row>
    <row r="21" spans="1:10" s="1" customFormat="1" ht="16.5" customHeight="1">
      <c r="A21" s="59" t="s">
        <v>24</v>
      </c>
      <c r="B21" s="21" t="s">
        <v>32</v>
      </c>
      <c r="C21" s="21" t="s">
        <v>33</v>
      </c>
      <c r="D21" s="21" t="s">
        <v>34</v>
      </c>
      <c r="E21" s="30">
        <v>5</v>
      </c>
      <c r="F21" s="30">
        <v>70</v>
      </c>
      <c r="G21" s="30">
        <v>6</v>
      </c>
      <c r="H21" s="30">
        <v>420</v>
      </c>
      <c r="I21" s="30">
        <f>H21*3</f>
        <v>1260</v>
      </c>
      <c r="J21" s="40"/>
    </row>
    <row r="22" spans="1:10" s="1" customFormat="1" ht="16.5" customHeight="1">
      <c r="A22" s="59" t="s">
        <v>35</v>
      </c>
      <c r="B22" s="21" t="s">
        <v>32</v>
      </c>
      <c r="C22" s="21" t="s">
        <v>36</v>
      </c>
      <c r="D22" s="21" t="s">
        <v>37</v>
      </c>
      <c r="E22" s="30">
        <v>4</v>
      </c>
      <c r="F22" s="30">
        <v>60</v>
      </c>
      <c r="G22" s="30">
        <v>6</v>
      </c>
      <c r="H22" s="30">
        <f>F22*G22</f>
        <v>360</v>
      </c>
      <c r="I22" s="30">
        <f>H22*3</f>
        <v>1080</v>
      </c>
      <c r="J22" s="40"/>
    </row>
    <row r="23" spans="1:10" s="1" customFormat="1" ht="16.5" customHeight="1">
      <c r="A23" s="59" t="s">
        <v>38</v>
      </c>
      <c r="B23" s="21" t="s">
        <v>32</v>
      </c>
      <c r="C23" s="28" t="s">
        <v>39</v>
      </c>
      <c r="D23" s="21" t="s">
        <v>40</v>
      </c>
      <c r="E23" s="30">
        <v>1</v>
      </c>
      <c r="F23" s="30">
        <v>20</v>
      </c>
      <c r="G23" s="30">
        <v>10</v>
      </c>
      <c r="H23" s="30">
        <f>F23*G23</f>
        <v>200</v>
      </c>
      <c r="I23" s="30">
        <f>H23*3</f>
        <v>600</v>
      </c>
      <c r="J23" s="40"/>
    </row>
    <row r="24" spans="1:10" s="1" customFormat="1" ht="16.5" customHeight="1">
      <c r="A24" s="59" t="s">
        <v>41</v>
      </c>
      <c r="B24" s="21" t="s">
        <v>32</v>
      </c>
      <c r="C24" s="28" t="s">
        <v>42</v>
      </c>
      <c r="D24" s="21" t="s">
        <v>43</v>
      </c>
      <c r="E24" s="30">
        <v>2</v>
      </c>
      <c r="F24" s="30">
        <v>35</v>
      </c>
      <c r="G24" s="30">
        <v>10</v>
      </c>
      <c r="H24" s="30">
        <f>F24*G24</f>
        <v>350</v>
      </c>
      <c r="I24" s="30">
        <f>H24*3</f>
        <v>1050</v>
      </c>
      <c r="J24" s="40"/>
    </row>
    <row r="25" spans="1:11" s="1" customFormat="1" ht="16.5" customHeight="1">
      <c r="A25" s="21" t="s">
        <v>18</v>
      </c>
      <c r="B25" s="21"/>
      <c r="C25" s="21"/>
      <c r="D25" s="21"/>
      <c r="E25" s="21">
        <f>SUM(E21:E24)</f>
        <v>12</v>
      </c>
      <c r="F25" s="29"/>
      <c r="G25" s="29"/>
      <c r="H25" s="22">
        <f>SUM(H21:H24)</f>
        <v>1330</v>
      </c>
      <c r="I25" s="30">
        <f>H25*3</f>
        <v>3990</v>
      </c>
      <c r="J25" s="40"/>
      <c r="K25" s="1">
        <v>3990</v>
      </c>
    </row>
    <row r="26" spans="1:10" s="1" customFormat="1" ht="16.5" customHeight="1">
      <c r="A26" s="21" t="s">
        <v>19</v>
      </c>
      <c r="B26" s="21"/>
      <c r="C26" s="21" t="s">
        <v>44</v>
      </c>
      <c r="D26" s="21"/>
      <c r="E26" s="21"/>
      <c r="F26" s="21"/>
      <c r="G26" s="21"/>
      <c r="H26" s="21"/>
      <c r="I26" s="21"/>
      <c r="J26" s="40"/>
    </row>
    <row r="27" spans="1:255" s="1" customFormat="1" ht="31.5" customHeight="1">
      <c r="A27" s="24" t="s">
        <v>45</v>
      </c>
      <c r="B27" s="24"/>
      <c r="C27" s="24"/>
      <c r="D27" s="24"/>
      <c r="E27" s="24"/>
      <c r="F27" s="24"/>
      <c r="G27" s="24"/>
      <c r="H27" s="24"/>
      <c r="I27" s="24"/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</row>
    <row r="28" spans="1:10" s="2" customFormat="1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41"/>
    </row>
    <row r="29" spans="1:10" s="1" customFormat="1" ht="22.5" customHeight="1">
      <c r="A29" s="31" t="s">
        <v>46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s="1" customFormat="1" ht="54.75" customHeight="1">
      <c r="A30" s="15" t="s">
        <v>2</v>
      </c>
      <c r="B30" s="16" t="s">
        <v>3</v>
      </c>
      <c r="C30" s="16" t="s">
        <v>4</v>
      </c>
      <c r="D30" s="17" t="s">
        <v>5</v>
      </c>
      <c r="E30" s="15" t="s">
        <v>6</v>
      </c>
      <c r="F30" s="18" t="s">
        <v>7</v>
      </c>
      <c r="G30" s="18" t="s">
        <v>8</v>
      </c>
      <c r="H30" s="19" t="s">
        <v>9</v>
      </c>
      <c r="I30" s="37" t="s">
        <v>10</v>
      </c>
      <c r="J30" s="38" t="s">
        <v>11</v>
      </c>
    </row>
    <row r="31" spans="1:10" s="1" customFormat="1" ht="16.5" customHeight="1">
      <c r="A31" s="59" t="s">
        <v>24</v>
      </c>
      <c r="B31" s="21" t="s">
        <v>47</v>
      </c>
      <c r="C31" s="27" t="s">
        <v>48</v>
      </c>
      <c r="D31" s="21" t="s">
        <v>49</v>
      </c>
      <c r="E31" s="21">
        <v>2</v>
      </c>
      <c r="F31" s="21">
        <v>35</v>
      </c>
      <c r="G31" s="21">
        <v>10</v>
      </c>
      <c r="H31" s="22">
        <f>F31*G31</f>
        <v>350</v>
      </c>
      <c r="I31" s="21">
        <f>H31*3</f>
        <v>1050</v>
      </c>
      <c r="J31" s="40"/>
    </row>
    <row r="32" spans="1:10" s="1" customFormat="1" ht="16.5" customHeight="1">
      <c r="A32" s="21">
        <v>2</v>
      </c>
      <c r="B32" s="21" t="s">
        <v>47</v>
      </c>
      <c r="C32" s="27" t="s">
        <v>50</v>
      </c>
      <c r="D32" s="21" t="s">
        <v>51</v>
      </c>
      <c r="E32" s="21">
        <v>4</v>
      </c>
      <c r="F32" s="21">
        <v>60</v>
      </c>
      <c r="G32" s="21">
        <v>10</v>
      </c>
      <c r="H32" s="22">
        <f>F32*G32</f>
        <v>600</v>
      </c>
      <c r="I32" s="21">
        <f>H32*3</f>
        <v>1800</v>
      </c>
      <c r="J32" s="40"/>
    </row>
    <row r="33" spans="1:10" s="1" customFormat="1" ht="16.5" customHeight="1">
      <c r="A33" s="21">
        <v>3</v>
      </c>
      <c r="B33" s="21" t="s">
        <v>47</v>
      </c>
      <c r="C33" s="27" t="s">
        <v>52</v>
      </c>
      <c r="D33" s="28" t="s">
        <v>53</v>
      </c>
      <c r="E33" s="21">
        <v>1</v>
      </c>
      <c r="F33" s="21">
        <v>20</v>
      </c>
      <c r="G33" s="21">
        <v>10</v>
      </c>
      <c r="H33" s="22">
        <f>F33*G33</f>
        <v>200</v>
      </c>
      <c r="I33" s="21">
        <f>H33*3</f>
        <v>600</v>
      </c>
      <c r="J33" s="40"/>
    </row>
    <row r="34" spans="1:11" s="1" customFormat="1" ht="16.5" customHeight="1">
      <c r="A34" s="21" t="s">
        <v>18</v>
      </c>
      <c r="B34" s="21"/>
      <c r="C34" s="21"/>
      <c r="D34" s="21"/>
      <c r="E34" s="21">
        <f>SUM(E31:E33)</f>
        <v>7</v>
      </c>
      <c r="F34" s="29"/>
      <c r="G34" s="29"/>
      <c r="H34" s="22">
        <f>SUM(H31:H33)</f>
        <v>1150</v>
      </c>
      <c r="I34" s="21">
        <f>H34*3</f>
        <v>3450</v>
      </c>
      <c r="J34" s="40"/>
      <c r="K34" s="1">
        <v>3450</v>
      </c>
    </row>
    <row r="35" spans="1:10" s="1" customFormat="1" ht="16.5" customHeight="1">
      <c r="A35" s="21" t="s">
        <v>19</v>
      </c>
      <c r="B35" s="21"/>
      <c r="C35" s="21" t="s">
        <v>54</v>
      </c>
      <c r="D35" s="21"/>
      <c r="E35" s="21"/>
      <c r="F35" s="21"/>
      <c r="G35" s="21"/>
      <c r="H35" s="21"/>
      <c r="I35" s="21"/>
      <c r="J35" s="40"/>
    </row>
    <row r="36" spans="1:255" s="1" customFormat="1" ht="31.5" customHeight="1">
      <c r="A36" s="24" t="s">
        <v>55</v>
      </c>
      <c r="B36" s="24"/>
      <c r="C36" s="24"/>
      <c r="D36" s="24"/>
      <c r="E36" s="24"/>
      <c r="F36" s="24"/>
      <c r="G36" s="24"/>
      <c r="H36" s="24"/>
      <c r="I36" s="24"/>
      <c r="J36" s="24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</row>
    <row r="37" spans="1:10" s="2" customFormat="1" ht="15.75" customHeight="1">
      <c r="A37" s="25"/>
      <c r="B37" s="25"/>
      <c r="C37" s="25"/>
      <c r="D37" s="25"/>
      <c r="E37" s="25"/>
      <c r="F37" s="25"/>
      <c r="G37" s="25"/>
      <c r="H37" s="25"/>
      <c r="I37" s="25"/>
      <c r="J37" s="41"/>
    </row>
    <row r="38" spans="1:10" ht="22.5" customHeight="1">
      <c r="A38" s="32" t="s">
        <v>56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54.75" customHeight="1">
      <c r="A39" s="15" t="s">
        <v>2</v>
      </c>
      <c r="B39" s="16" t="s">
        <v>3</v>
      </c>
      <c r="C39" s="16" t="s">
        <v>4</v>
      </c>
      <c r="D39" s="17" t="s">
        <v>5</v>
      </c>
      <c r="E39" s="15" t="s">
        <v>6</v>
      </c>
      <c r="F39" s="18" t="s">
        <v>7</v>
      </c>
      <c r="G39" s="18" t="s">
        <v>8</v>
      </c>
      <c r="H39" s="19" t="s">
        <v>9</v>
      </c>
      <c r="I39" s="37" t="s">
        <v>10</v>
      </c>
      <c r="J39" s="38" t="s">
        <v>11</v>
      </c>
    </row>
    <row r="40" spans="1:10" ht="16.5" customHeight="1">
      <c r="A40" s="23">
        <v>1</v>
      </c>
      <c r="B40" s="23" t="s">
        <v>57</v>
      </c>
      <c r="C40" s="27" t="s">
        <v>58</v>
      </c>
      <c r="D40" s="21" t="s">
        <v>59</v>
      </c>
      <c r="E40" s="28">
        <v>1</v>
      </c>
      <c r="F40" s="28">
        <v>20</v>
      </c>
      <c r="G40" s="28">
        <v>10</v>
      </c>
      <c r="H40" s="28">
        <f>F40*G40</f>
        <v>200</v>
      </c>
      <c r="I40" s="28">
        <f aca="true" t="shared" si="0" ref="I40:I45">H40*3</f>
        <v>600</v>
      </c>
      <c r="J40" s="43"/>
    </row>
    <row r="41" spans="1:10" ht="16.5" customHeight="1">
      <c r="A41" s="23">
        <v>2</v>
      </c>
      <c r="B41" s="23" t="s">
        <v>57</v>
      </c>
      <c r="C41" s="27" t="s">
        <v>60</v>
      </c>
      <c r="D41" s="21" t="s">
        <v>61</v>
      </c>
      <c r="E41" s="28">
        <v>1</v>
      </c>
      <c r="F41" s="28">
        <v>20</v>
      </c>
      <c r="G41" s="28">
        <v>10</v>
      </c>
      <c r="H41" s="28">
        <f>F41*G41</f>
        <v>200</v>
      </c>
      <c r="I41" s="28">
        <f t="shared" si="0"/>
        <v>600</v>
      </c>
      <c r="J41" s="43"/>
    </row>
    <row r="42" spans="1:10" ht="16.5" customHeight="1">
      <c r="A42" s="23">
        <v>3</v>
      </c>
      <c r="B42" s="23" t="s">
        <v>57</v>
      </c>
      <c r="C42" s="27" t="s">
        <v>62</v>
      </c>
      <c r="D42" s="28" t="s">
        <v>63</v>
      </c>
      <c r="E42" s="28">
        <v>2</v>
      </c>
      <c r="F42" s="28">
        <v>35</v>
      </c>
      <c r="G42" s="28">
        <v>10</v>
      </c>
      <c r="H42" s="28">
        <f>F42*G42</f>
        <v>350</v>
      </c>
      <c r="I42" s="28">
        <f t="shared" si="0"/>
        <v>1050</v>
      </c>
      <c r="J42" s="43"/>
    </row>
    <row r="43" spans="1:10" ht="16.5" customHeight="1">
      <c r="A43" s="23">
        <v>4</v>
      </c>
      <c r="B43" s="23" t="s">
        <v>57</v>
      </c>
      <c r="C43" s="27" t="s">
        <v>58</v>
      </c>
      <c r="D43" s="28" t="s">
        <v>64</v>
      </c>
      <c r="E43" s="28">
        <v>1</v>
      </c>
      <c r="F43" s="28">
        <v>20</v>
      </c>
      <c r="G43" s="28">
        <v>10</v>
      </c>
      <c r="H43" s="28">
        <f>F43*G43</f>
        <v>200</v>
      </c>
      <c r="I43" s="28">
        <f t="shared" si="0"/>
        <v>600</v>
      </c>
      <c r="J43" s="43"/>
    </row>
    <row r="44" spans="1:10" ht="16.5" customHeight="1">
      <c r="A44" s="23">
        <v>5</v>
      </c>
      <c r="B44" s="23" t="s">
        <v>57</v>
      </c>
      <c r="C44" s="27" t="s">
        <v>60</v>
      </c>
      <c r="D44" s="21" t="s">
        <v>65</v>
      </c>
      <c r="E44" s="28">
        <v>1</v>
      </c>
      <c r="F44" s="28">
        <v>20</v>
      </c>
      <c r="G44" s="28">
        <v>6</v>
      </c>
      <c r="H44" s="28">
        <f>F44*G44</f>
        <v>120</v>
      </c>
      <c r="I44" s="28">
        <f t="shared" si="0"/>
        <v>360</v>
      </c>
      <c r="J44" s="43"/>
    </row>
    <row r="45" spans="1:11" ht="16.5" customHeight="1">
      <c r="A45" s="21" t="s">
        <v>18</v>
      </c>
      <c r="B45" s="21"/>
      <c r="C45" s="21"/>
      <c r="D45" s="21"/>
      <c r="E45" s="21">
        <f>SUM(E40:E44)</f>
        <v>6</v>
      </c>
      <c r="F45" s="29"/>
      <c r="G45" s="29"/>
      <c r="H45" s="22">
        <f>SUM(H40:H44)</f>
        <v>1070</v>
      </c>
      <c r="I45" s="28">
        <f t="shared" si="0"/>
        <v>3210</v>
      </c>
      <c r="J45" s="40"/>
      <c r="K45" s="4">
        <v>3210</v>
      </c>
    </row>
    <row r="46" spans="1:10" s="1" customFormat="1" ht="16.5" customHeight="1">
      <c r="A46" s="28" t="s">
        <v>19</v>
      </c>
      <c r="B46" s="28"/>
      <c r="C46" s="23" t="s">
        <v>66</v>
      </c>
      <c r="D46" s="28"/>
      <c r="E46" s="28"/>
      <c r="F46" s="28"/>
      <c r="G46" s="28"/>
      <c r="H46" s="28"/>
      <c r="I46" s="28"/>
      <c r="J46" s="43"/>
    </row>
    <row r="47" spans="1:255" s="1" customFormat="1" ht="31.5" customHeight="1">
      <c r="A47" s="24" t="s">
        <v>67</v>
      </c>
      <c r="B47" s="24"/>
      <c r="C47" s="24"/>
      <c r="D47" s="24"/>
      <c r="E47" s="24"/>
      <c r="F47" s="24"/>
      <c r="G47" s="24"/>
      <c r="H47" s="24"/>
      <c r="I47" s="24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</row>
    <row r="48" spans="1:10" s="2" customFormat="1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41"/>
    </row>
    <row r="49" spans="1:10" ht="22.5" customHeight="1">
      <c r="A49" s="33" t="s">
        <v>68</v>
      </c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54.75" customHeight="1">
      <c r="A50" s="15" t="s">
        <v>2</v>
      </c>
      <c r="B50" s="16" t="s">
        <v>3</v>
      </c>
      <c r="C50" s="16" t="s">
        <v>4</v>
      </c>
      <c r="D50" s="17" t="s">
        <v>5</v>
      </c>
      <c r="E50" s="15" t="s">
        <v>6</v>
      </c>
      <c r="F50" s="18" t="s">
        <v>7</v>
      </c>
      <c r="G50" s="18" t="s">
        <v>8</v>
      </c>
      <c r="H50" s="19" t="s">
        <v>9</v>
      </c>
      <c r="I50" s="37" t="s">
        <v>10</v>
      </c>
      <c r="J50" s="38" t="s">
        <v>11</v>
      </c>
    </row>
    <row r="51" spans="1:10" s="1" customFormat="1" ht="16.5" customHeight="1">
      <c r="A51" s="34">
        <v>1</v>
      </c>
      <c r="B51" s="21" t="s">
        <v>69</v>
      </c>
      <c r="C51" s="28" t="s">
        <v>70</v>
      </c>
      <c r="D51" s="21" t="s">
        <v>71</v>
      </c>
      <c r="E51" s="21">
        <v>3</v>
      </c>
      <c r="F51" s="21">
        <v>48</v>
      </c>
      <c r="G51" s="34">
        <v>6</v>
      </c>
      <c r="H51" s="34">
        <v>288</v>
      </c>
      <c r="I51" s="21">
        <f>H51*3</f>
        <v>864</v>
      </c>
      <c r="J51" s="40"/>
    </row>
    <row r="52" spans="1:10" s="1" customFormat="1" ht="16.5" customHeight="1">
      <c r="A52" s="34">
        <v>2</v>
      </c>
      <c r="B52" s="21" t="s">
        <v>69</v>
      </c>
      <c r="C52" s="28" t="s">
        <v>70</v>
      </c>
      <c r="D52" s="21" t="s">
        <v>72</v>
      </c>
      <c r="E52" s="21">
        <v>2</v>
      </c>
      <c r="F52" s="21">
        <v>35</v>
      </c>
      <c r="G52" s="34">
        <v>10</v>
      </c>
      <c r="H52" s="34">
        <f>F52*G52</f>
        <v>350</v>
      </c>
      <c r="I52" s="21">
        <f>H52*3</f>
        <v>1050</v>
      </c>
      <c r="J52" s="40"/>
    </row>
    <row r="53" spans="1:10" s="1" customFormat="1" ht="16.5" customHeight="1">
      <c r="A53" s="34">
        <v>3</v>
      </c>
      <c r="B53" s="21" t="s">
        <v>69</v>
      </c>
      <c r="C53" s="21" t="s">
        <v>73</v>
      </c>
      <c r="D53" s="21" t="s">
        <v>74</v>
      </c>
      <c r="E53" s="21">
        <v>2</v>
      </c>
      <c r="F53" s="21">
        <v>20</v>
      </c>
      <c r="G53" s="34">
        <v>6</v>
      </c>
      <c r="H53" s="34">
        <f>F53*G53</f>
        <v>120</v>
      </c>
      <c r="I53" s="21">
        <f>H53*3</f>
        <v>360</v>
      </c>
      <c r="J53" s="40"/>
    </row>
    <row r="54" spans="1:10" s="1" customFormat="1" ht="16.5" customHeight="1">
      <c r="A54" s="34">
        <v>4</v>
      </c>
      <c r="B54" s="21" t="s">
        <v>69</v>
      </c>
      <c r="C54" s="21" t="s">
        <v>75</v>
      </c>
      <c r="D54" s="21" t="s">
        <v>76</v>
      </c>
      <c r="E54" s="21">
        <v>1</v>
      </c>
      <c r="F54" s="21">
        <v>20</v>
      </c>
      <c r="G54" s="34">
        <v>10</v>
      </c>
      <c r="H54" s="22">
        <f>F54*G54</f>
        <v>200</v>
      </c>
      <c r="I54" s="21">
        <f>H54*3</f>
        <v>600</v>
      </c>
      <c r="J54" s="40"/>
    </row>
    <row r="55" spans="1:10" s="1" customFormat="1" ht="16.5" customHeight="1">
      <c r="A55" s="34">
        <v>5</v>
      </c>
      <c r="B55" s="21" t="s">
        <v>69</v>
      </c>
      <c r="C55" s="21" t="s">
        <v>77</v>
      </c>
      <c r="D55" s="21" t="s">
        <v>78</v>
      </c>
      <c r="E55" s="21">
        <v>1</v>
      </c>
      <c r="F55" s="21">
        <v>20</v>
      </c>
      <c r="G55" s="34">
        <v>10</v>
      </c>
      <c r="H55" s="22">
        <f>F55*G55</f>
        <v>200</v>
      </c>
      <c r="I55" s="21">
        <f>H55*3</f>
        <v>600</v>
      </c>
      <c r="J55" s="40"/>
    </row>
    <row r="56" spans="1:10" s="1" customFormat="1" ht="16.5" customHeight="1">
      <c r="A56" s="34">
        <v>6</v>
      </c>
      <c r="B56" s="21" t="s">
        <v>69</v>
      </c>
      <c r="C56" s="21" t="s">
        <v>77</v>
      </c>
      <c r="D56" s="21" t="s">
        <v>79</v>
      </c>
      <c r="E56" s="21">
        <v>1</v>
      </c>
      <c r="F56" s="21">
        <v>20</v>
      </c>
      <c r="G56" s="34">
        <v>10</v>
      </c>
      <c r="H56" s="22">
        <f aca="true" t="shared" si="1" ref="H56:H64">F56*G56</f>
        <v>200</v>
      </c>
      <c r="I56" s="21">
        <f aca="true" t="shared" si="2" ref="I56:I65">H56*3</f>
        <v>600</v>
      </c>
      <c r="J56" s="40"/>
    </row>
    <row r="57" spans="1:10" s="1" customFormat="1" ht="16.5" customHeight="1">
      <c r="A57" s="34">
        <v>7</v>
      </c>
      <c r="B57" s="21" t="s">
        <v>69</v>
      </c>
      <c r="C57" s="21" t="s">
        <v>80</v>
      </c>
      <c r="D57" s="21" t="s">
        <v>81</v>
      </c>
      <c r="E57" s="21">
        <v>2</v>
      </c>
      <c r="F57" s="21">
        <v>35</v>
      </c>
      <c r="G57" s="34">
        <v>6</v>
      </c>
      <c r="H57" s="22">
        <f t="shared" si="1"/>
        <v>210</v>
      </c>
      <c r="I57" s="21">
        <f t="shared" si="2"/>
        <v>630</v>
      </c>
      <c r="J57" s="40"/>
    </row>
    <row r="58" spans="1:10" s="1" customFormat="1" ht="16.5" customHeight="1">
      <c r="A58" s="34">
        <v>8</v>
      </c>
      <c r="B58" s="21" t="s">
        <v>69</v>
      </c>
      <c r="C58" s="21" t="s">
        <v>82</v>
      </c>
      <c r="D58" s="21" t="s">
        <v>83</v>
      </c>
      <c r="E58" s="21">
        <v>5</v>
      </c>
      <c r="F58" s="21">
        <v>70</v>
      </c>
      <c r="G58" s="34">
        <v>6</v>
      </c>
      <c r="H58" s="22">
        <f t="shared" si="1"/>
        <v>420</v>
      </c>
      <c r="I58" s="21">
        <f t="shared" si="2"/>
        <v>1260</v>
      </c>
      <c r="J58" s="40"/>
    </row>
    <row r="59" spans="1:10" s="1" customFormat="1" ht="16.5" customHeight="1">
      <c r="A59" s="34">
        <v>9</v>
      </c>
      <c r="B59" s="21" t="s">
        <v>69</v>
      </c>
      <c r="C59" s="21" t="s">
        <v>82</v>
      </c>
      <c r="D59" s="21" t="s">
        <v>84</v>
      </c>
      <c r="E59" s="21">
        <v>4</v>
      </c>
      <c r="F59" s="21">
        <v>60</v>
      </c>
      <c r="G59" s="34">
        <v>6</v>
      </c>
      <c r="H59" s="22">
        <f t="shared" si="1"/>
        <v>360</v>
      </c>
      <c r="I59" s="21">
        <f t="shared" si="2"/>
        <v>1080</v>
      </c>
      <c r="J59" s="40"/>
    </row>
    <row r="60" spans="1:10" s="1" customFormat="1" ht="16.5" customHeight="1">
      <c r="A60" s="34">
        <v>10</v>
      </c>
      <c r="B60" s="21" t="s">
        <v>69</v>
      </c>
      <c r="C60" s="21" t="s">
        <v>85</v>
      </c>
      <c r="D60" s="23" t="s">
        <v>86</v>
      </c>
      <c r="E60" s="21">
        <v>3</v>
      </c>
      <c r="F60" s="21">
        <v>48</v>
      </c>
      <c r="G60" s="34">
        <v>6</v>
      </c>
      <c r="H60" s="22">
        <f t="shared" si="1"/>
        <v>288</v>
      </c>
      <c r="I60" s="21">
        <f t="shared" si="2"/>
        <v>864</v>
      </c>
      <c r="J60" s="40"/>
    </row>
    <row r="61" spans="1:10" s="1" customFormat="1" ht="16.5" customHeight="1">
      <c r="A61" s="34">
        <v>11</v>
      </c>
      <c r="B61" s="21" t="s">
        <v>69</v>
      </c>
      <c r="C61" s="17" t="s">
        <v>82</v>
      </c>
      <c r="D61" s="17" t="s">
        <v>87</v>
      </c>
      <c r="E61" s="17">
        <v>3</v>
      </c>
      <c r="F61" s="17">
        <v>48</v>
      </c>
      <c r="G61" s="35">
        <v>6</v>
      </c>
      <c r="H61" s="20">
        <f t="shared" si="1"/>
        <v>288</v>
      </c>
      <c r="I61" s="21">
        <f t="shared" si="2"/>
        <v>864</v>
      </c>
      <c r="J61" s="40"/>
    </row>
    <row r="62" spans="1:10" s="1" customFormat="1" ht="16.5" customHeight="1">
      <c r="A62" s="34">
        <v>12</v>
      </c>
      <c r="B62" s="21" t="s">
        <v>69</v>
      </c>
      <c r="C62" s="17" t="s">
        <v>82</v>
      </c>
      <c r="D62" s="17" t="s">
        <v>88</v>
      </c>
      <c r="E62" s="17">
        <v>5</v>
      </c>
      <c r="F62" s="16">
        <v>35</v>
      </c>
      <c r="G62" s="35">
        <v>6</v>
      </c>
      <c r="H62" s="20">
        <f t="shared" si="1"/>
        <v>210</v>
      </c>
      <c r="I62" s="21">
        <f t="shared" si="2"/>
        <v>630</v>
      </c>
      <c r="J62" s="40"/>
    </row>
    <row r="63" spans="1:10" s="1" customFormat="1" ht="16.5" customHeight="1">
      <c r="A63" s="34">
        <v>13</v>
      </c>
      <c r="B63" s="21" t="s">
        <v>69</v>
      </c>
      <c r="C63" s="17" t="s">
        <v>82</v>
      </c>
      <c r="D63" s="17" t="s">
        <v>89</v>
      </c>
      <c r="E63" s="17">
        <v>4</v>
      </c>
      <c r="F63" s="16">
        <v>25</v>
      </c>
      <c r="G63" s="35">
        <v>4</v>
      </c>
      <c r="H63" s="20">
        <f t="shared" si="1"/>
        <v>100</v>
      </c>
      <c r="I63" s="21">
        <f t="shared" si="2"/>
        <v>300</v>
      </c>
      <c r="J63" s="40"/>
    </row>
    <row r="64" spans="1:10" s="1" customFormat="1" ht="16.5" customHeight="1">
      <c r="A64" s="34">
        <v>14</v>
      </c>
      <c r="B64" s="21" t="s">
        <v>69</v>
      </c>
      <c r="C64" s="17" t="s">
        <v>80</v>
      </c>
      <c r="D64" s="17" t="s">
        <v>90</v>
      </c>
      <c r="E64" s="17">
        <v>2</v>
      </c>
      <c r="F64" s="16">
        <v>35</v>
      </c>
      <c r="G64" s="35">
        <v>10</v>
      </c>
      <c r="H64" s="20">
        <f t="shared" si="1"/>
        <v>350</v>
      </c>
      <c r="I64" s="21">
        <f t="shared" si="2"/>
        <v>1050</v>
      </c>
      <c r="J64" s="44"/>
    </row>
    <row r="65" spans="1:11" s="1" customFormat="1" ht="16.5" customHeight="1">
      <c r="A65" s="21" t="s">
        <v>18</v>
      </c>
      <c r="B65" s="21"/>
      <c r="C65" s="21"/>
      <c r="D65" s="21"/>
      <c r="E65" s="21">
        <f>SUM(E51:E64)</f>
        <v>38</v>
      </c>
      <c r="F65" s="29"/>
      <c r="G65" s="29"/>
      <c r="H65" s="22">
        <f>SUM(H51:H64)</f>
        <v>3584</v>
      </c>
      <c r="I65" s="21">
        <f>SUM(I51:I64)</f>
        <v>10752</v>
      </c>
      <c r="J65" s="40"/>
      <c r="K65" s="1">
        <v>10752</v>
      </c>
    </row>
    <row r="66" spans="1:10" s="1" customFormat="1" ht="16.5" customHeight="1">
      <c r="A66" s="21" t="s">
        <v>19</v>
      </c>
      <c r="B66" s="21"/>
      <c r="C66" s="21" t="s">
        <v>91</v>
      </c>
      <c r="D66" s="21"/>
      <c r="E66" s="21"/>
      <c r="F66" s="21"/>
      <c r="G66" s="21"/>
      <c r="H66" s="21"/>
      <c r="I66" s="21"/>
      <c r="J66" s="40"/>
    </row>
    <row r="67" spans="1:255" s="1" customFormat="1" ht="31.5" customHeight="1">
      <c r="A67" s="24" t="s">
        <v>92</v>
      </c>
      <c r="B67" s="24"/>
      <c r="C67" s="24"/>
      <c r="D67" s="24"/>
      <c r="E67" s="24"/>
      <c r="F67" s="24"/>
      <c r="G67" s="24"/>
      <c r="H67" s="24"/>
      <c r="I67" s="24"/>
      <c r="J67" s="24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10" s="2" customFormat="1" ht="15.75" customHeight="1">
      <c r="A68" s="25"/>
      <c r="B68" s="25"/>
      <c r="C68" s="25"/>
      <c r="D68" s="25"/>
      <c r="E68" s="25"/>
      <c r="F68" s="25"/>
      <c r="G68" s="25"/>
      <c r="H68" s="25"/>
      <c r="I68" s="25"/>
      <c r="J68" s="41"/>
    </row>
    <row r="69" spans="1:10" s="1" customFormat="1" ht="22.5" customHeight="1">
      <c r="A69" s="45" t="s">
        <v>93</v>
      </c>
      <c r="B69" s="45"/>
      <c r="C69" s="45"/>
      <c r="D69" s="45"/>
      <c r="E69" s="45"/>
      <c r="F69" s="45"/>
      <c r="G69" s="45"/>
      <c r="H69" s="45"/>
      <c r="I69" s="45"/>
      <c r="J69" s="45"/>
    </row>
    <row r="70" spans="1:10" s="1" customFormat="1" ht="54.75" customHeight="1">
      <c r="A70" s="15" t="s">
        <v>2</v>
      </c>
      <c r="B70" s="16" t="s">
        <v>3</v>
      </c>
      <c r="C70" s="16" t="s">
        <v>4</v>
      </c>
      <c r="D70" s="17" t="s">
        <v>5</v>
      </c>
      <c r="E70" s="15" t="s">
        <v>6</v>
      </c>
      <c r="F70" s="18" t="s">
        <v>7</v>
      </c>
      <c r="G70" s="18" t="s">
        <v>8</v>
      </c>
      <c r="H70" s="19" t="s">
        <v>9</v>
      </c>
      <c r="I70" s="37" t="s">
        <v>10</v>
      </c>
      <c r="J70" s="38" t="s">
        <v>11</v>
      </c>
    </row>
    <row r="71" spans="1:10" s="1" customFormat="1" ht="16.5" customHeight="1">
      <c r="A71" s="46">
        <v>1</v>
      </c>
      <c r="B71" s="21" t="s">
        <v>94</v>
      </c>
      <c r="C71" s="21" t="s">
        <v>95</v>
      </c>
      <c r="D71" s="21" t="s">
        <v>96</v>
      </c>
      <c r="E71" s="21">
        <v>3</v>
      </c>
      <c r="F71" s="21">
        <v>48</v>
      </c>
      <c r="G71" s="21">
        <v>6</v>
      </c>
      <c r="H71" s="46">
        <f>SUM(F71*G71)</f>
        <v>288</v>
      </c>
      <c r="I71" s="51">
        <f>H71*3</f>
        <v>864</v>
      </c>
      <c r="J71" s="40"/>
    </row>
    <row r="72" spans="1:10" s="1" customFormat="1" ht="16.5" customHeight="1">
      <c r="A72" s="46">
        <v>2</v>
      </c>
      <c r="B72" s="21" t="s">
        <v>94</v>
      </c>
      <c r="C72" s="21" t="s">
        <v>95</v>
      </c>
      <c r="D72" s="21" t="s">
        <v>97</v>
      </c>
      <c r="E72" s="21">
        <v>1</v>
      </c>
      <c r="F72" s="21">
        <v>20</v>
      </c>
      <c r="G72" s="21">
        <v>6</v>
      </c>
      <c r="H72" s="46">
        <f aca="true" t="shared" si="3" ref="H72:H84">SUM(F72*G72)</f>
        <v>120</v>
      </c>
      <c r="I72" s="51">
        <f aca="true" t="shared" si="4" ref="I72:I102">H72*3</f>
        <v>360</v>
      </c>
      <c r="J72" s="40"/>
    </row>
    <row r="73" spans="1:10" s="1" customFormat="1" ht="16.5" customHeight="1">
      <c r="A73" s="46">
        <v>3</v>
      </c>
      <c r="B73" s="21" t="s">
        <v>94</v>
      </c>
      <c r="C73" s="21" t="s">
        <v>95</v>
      </c>
      <c r="D73" s="21" t="s">
        <v>98</v>
      </c>
      <c r="E73" s="21">
        <v>1</v>
      </c>
      <c r="F73" s="21">
        <v>20</v>
      </c>
      <c r="G73" s="21">
        <v>4</v>
      </c>
      <c r="H73" s="46">
        <f t="shared" si="3"/>
        <v>80</v>
      </c>
      <c r="I73" s="51">
        <f t="shared" si="4"/>
        <v>240</v>
      </c>
      <c r="J73" s="40"/>
    </row>
    <row r="74" spans="1:10" s="1" customFormat="1" ht="16.5" customHeight="1">
      <c r="A74" s="46">
        <v>4</v>
      </c>
      <c r="B74" s="21" t="s">
        <v>94</v>
      </c>
      <c r="C74" s="21" t="s">
        <v>99</v>
      </c>
      <c r="D74" s="21" t="s">
        <v>100</v>
      </c>
      <c r="E74" s="21">
        <v>4</v>
      </c>
      <c r="F74" s="21">
        <v>60</v>
      </c>
      <c r="G74" s="21">
        <v>4</v>
      </c>
      <c r="H74" s="46">
        <f t="shared" si="3"/>
        <v>240</v>
      </c>
      <c r="I74" s="51">
        <f t="shared" si="4"/>
        <v>720</v>
      </c>
      <c r="J74" s="40"/>
    </row>
    <row r="75" spans="1:10" s="1" customFormat="1" ht="16.5" customHeight="1">
      <c r="A75" s="46">
        <v>5</v>
      </c>
      <c r="B75" s="21" t="s">
        <v>94</v>
      </c>
      <c r="C75" s="21" t="s">
        <v>99</v>
      </c>
      <c r="D75" s="21" t="s">
        <v>101</v>
      </c>
      <c r="E75" s="21">
        <v>2</v>
      </c>
      <c r="F75" s="21">
        <v>35</v>
      </c>
      <c r="G75" s="21">
        <v>6</v>
      </c>
      <c r="H75" s="46">
        <f t="shared" si="3"/>
        <v>210</v>
      </c>
      <c r="I75" s="51">
        <f t="shared" si="4"/>
        <v>630</v>
      </c>
      <c r="J75" s="40"/>
    </row>
    <row r="76" spans="1:10" s="1" customFormat="1" ht="16.5" customHeight="1">
      <c r="A76" s="46">
        <v>6</v>
      </c>
      <c r="B76" s="21" t="s">
        <v>94</v>
      </c>
      <c r="C76" s="21" t="s">
        <v>99</v>
      </c>
      <c r="D76" s="21" t="s">
        <v>102</v>
      </c>
      <c r="E76" s="21">
        <v>1</v>
      </c>
      <c r="F76" s="21">
        <v>20</v>
      </c>
      <c r="G76" s="21">
        <v>6</v>
      </c>
      <c r="H76" s="46">
        <f t="shared" si="3"/>
        <v>120</v>
      </c>
      <c r="I76" s="51">
        <f t="shared" si="4"/>
        <v>360</v>
      </c>
      <c r="J76" s="40"/>
    </row>
    <row r="77" spans="1:10" s="1" customFormat="1" ht="16.5" customHeight="1">
      <c r="A77" s="46">
        <v>7</v>
      </c>
      <c r="B77" s="21" t="s">
        <v>94</v>
      </c>
      <c r="C77" s="21" t="s">
        <v>103</v>
      </c>
      <c r="D77" s="21" t="s">
        <v>104</v>
      </c>
      <c r="E77" s="21">
        <v>1</v>
      </c>
      <c r="F77" s="21">
        <v>20</v>
      </c>
      <c r="G77" s="21">
        <v>6</v>
      </c>
      <c r="H77" s="46">
        <f t="shared" si="3"/>
        <v>120</v>
      </c>
      <c r="I77" s="51">
        <f t="shared" si="4"/>
        <v>360</v>
      </c>
      <c r="J77" s="40"/>
    </row>
    <row r="78" spans="1:10" s="1" customFormat="1" ht="16.5" customHeight="1">
      <c r="A78" s="46">
        <v>8</v>
      </c>
      <c r="B78" s="21" t="s">
        <v>94</v>
      </c>
      <c r="C78" s="21" t="s">
        <v>105</v>
      </c>
      <c r="D78" s="21" t="s">
        <v>106</v>
      </c>
      <c r="E78" s="21">
        <v>1</v>
      </c>
      <c r="F78" s="21">
        <v>20</v>
      </c>
      <c r="G78" s="21">
        <v>6</v>
      </c>
      <c r="H78" s="46">
        <f t="shared" si="3"/>
        <v>120</v>
      </c>
      <c r="I78" s="51">
        <f t="shared" si="4"/>
        <v>360</v>
      </c>
      <c r="J78" s="40"/>
    </row>
    <row r="79" spans="1:10" s="1" customFormat="1" ht="16.5" customHeight="1">
      <c r="A79" s="46">
        <v>9</v>
      </c>
      <c r="B79" s="21" t="s">
        <v>94</v>
      </c>
      <c r="C79" s="21" t="s">
        <v>107</v>
      </c>
      <c r="D79" s="21" t="s">
        <v>108</v>
      </c>
      <c r="E79" s="21">
        <v>1</v>
      </c>
      <c r="F79" s="21">
        <v>20</v>
      </c>
      <c r="G79" s="21">
        <v>6</v>
      </c>
      <c r="H79" s="46">
        <f t="shared" si="3"/>
        <v>120</v>
      </c>
      <c r="I79" s="51">
        <f t="shared" si="4"/>
        <v>360</v>
      </c>
      <c r="J79" s="40"/>
    </row>
    <row r="80" spans="1:10" s="1" customFormat="1" ht="16.5" customHeight="1">
      <c r="A80" s="46">
        <v>10</v>
      </c>
      <c r="B80" s="21" t="s">
        <v>94</v>
      </c>
      <c r="C80" s="21" t="s">
        <v>107</v>
      </c>
      <c r="D80" s="21" t="s">
        <v>109</v>
      </c>
      <c r="E80" s="21">
        <v>2</v>
      </c>
      <c r="F80" s="21">
        <v>35</v>
      </c>
      <c r="G80" s="21">
        <v>4</v>
      </c>
      <c r="H80" s="46">
        <f t="shared" si="3"/>
        <v>140</v>
      </c>
      <c r="I80" s="51">
        <f t="shared" si="4"/>
        <v>420</v>
      </c>
      <c r="J80" s="40"/>
    </row>
    <row r="81" spans="1:10" s="1" customFormat="1" ht="16.5" customHeight="1">
      <c r="A81" s="46">
        <v>11</v>
      </c>
      <c r="B81" s="21" t="s">
        <v>94</v>
      </c>
      <c r="C81" s="21" t="s">
        <v>110</v>
      </c>
      <c r="D81" s="21" t="s">
        <v>111</v>
      </c>
      <c r="E81" s="21">
        <v>1</v>
      </c>
      <c r="F81" s="21">
        <v>20</v>
      </c>
      <c r="G81" s="21">
        <v>6</v>
      </c>
      <c r="H81" s="46">
        <f t="shared" si="3"/>
        <v>120</v>
      </c>
      <c r="I81" s="51">
        <f t="shared" si="4"/>
        <v>360</v>
      </c>
      <c r="J81" s="40"/>
    </row>
    <row r="82" spans="1:10" s="1" customFormat="1" ht="16.5" customHeight="1">
      <c r="A82" s="46">
        <v>12</v>
      </c>
      <c r="B82" s="21" t="s">
        <v>94</v>
      </c>
      <c r="C82" s="21" t="s">
        <v>112</v>
      </c>
      <c r="D82" s="21" t="s">
        <v>113</v>
      </c>
      <c r="E82" s="21">
        <v>1</v>
      </c>
      <c r="F82" s="21">
        <v>20</v>
      </c>
      <c r="G82" s="21">
        <v>6</v>
      </c>
      <c r="H82" s="46">
        <f t="shared" si="3"/>
        <v>120</v>
      </c>
      <c r="I82" s="51">
        <f t="shared" si="4"/>
        <v>360</v>
      </c>
      <c r="J82" s="40"/>
    </row>
    <row r="83" spans="1:10" s="1" customFormat="1" ht="16.5" customHeight="1">
      <c r="A83" s="46">
        <v>13</v>
      </c>
      <c r="B83" s="21" t="s">
        <v>94</v>
      </c>
      <c r="C83" s="21" t="s">
        <v>112</v>
      </c>
      <c r="D83" s="21" t="s">
        <v>114</v>
      </c>
      <c r="E83" s="21">
        <v>1</v>
      </c>
      <c r="F83" s="21">
        <v>20</v>
      </c>
      <c r="G83" s="21">
        <v>6</v>
      </c>
      <c r="H83" s="46">
        <f t="shared" si="3"/>
        <v>120</v>
      </c>
      <c r="I83" s="51">
        <f t="shared" si="4"/>
        <v>360</v>
      </c>
      <c r="J83" s="40"/>
    </row>
    <row r="84" spans="1:10" s="1" customFormat="1" ht="16.5" customHeight="1">
      <c r="A84" s="46">
        <v>14</v>
      </c>
      <c r="B84" s="21" t="s">
        <v>94</v>
      </c>
      <c r="C84" s="28" t="s">
        <v>105</v>
      </c>
      <c r="D84" s="21" t="s">
        <v>115</v>
      </c>
      <c r="E84" s="21">
        <v>3</v>
      </c>
      <c r="F84" s="21">
        <v>48</v>
      </c>
      <c r="G84" s="21">
        <v>4</v>
      </c>
      <c r="H84" s="22">
        <f>F84*G84</f>
        <v>192</v>
      </c>
      <c r="I84" s="51">
        <f t="shared" si="4"/>
        <v>576</v>
      </c>
      <c r="J84" s="40"/>
    </row>
    <row r="85" spans="1:10" s="3" customFormat="1" ht="16.5" customHeight="1">
      <c r="A85" s="46">
        <v>15</v>
      </c>
      <c r="B85" s="21" t="s">
        <v>94</v>
      </c>
      <c r="C85" s="23" t="s">
        <v>103</v>
      </c>
      <c r="D85" s="23" t="s">
        <v>116</v>
      </c>
      <c r="E85" s="21">
        <v>2</v>
      </c>
      <c r="F85" s="21">
        <v>20</v>
      </c>
      <c r="G85" s="21">
        <v>2.5</v>
      </c>
      <c r="H85" s="22">
        <f>F85*G85</f>
        <v>50</v>
      </c>
      <c r="I85" s="51">
        <f t="shared" si="4"/>
        <v>150</v>
      </c>
      <c r="J85" s="40"/>
    </row>
    <row r="86" spans="1:10" s="1" customFormat="1" ht="16.5" customHeight="1">
      <c r="A86" s="46">
        <v>16</v>
      </c>
      <c r="B86" s="21" t="s">
        <v>94</v>
      </c>
      <c r="C86" s="28" t="s">
        <v>103</v>
      </c>
      <c r="D86" s="23" t="s">
        <v>117</v>
      </c>
      <c r="E86" s="21">
        <v>2</v>
      </c>
      <c r="F86" s="21">
        <v>20</v>
      </c>
      <c r="G86" s="21">
        <v>6</v>
      </c>
      <c r="H86" s="22">
        <f>F86*G86</f>
        <v>120</v>
      </c>
      <c r="I86" s="51">
        <f t="shared" si="4"/>
        <v>360</v>
      </c>
      <c r="J86" s="40"/>
    </row>
    <row r="87" spans="1:10" s="1" customFormat="1" ht="16.5" customHeight="1">
      <c r="A87" s="46">
        <v>17</v>
      </c>
      <c r="B87" s="21" t="s">
        <v>94</v>
      </c>
      <c r="C87" s="23" t="s">
        <v>107</v>
      </c>
      <c r="D87" s="23" t="s">
        <v>118</v>
      </c>
      <c r="E87" s="21">
        <v>1</v>
      </c>
      <c r="F87" s="21">
        <v>20</v>
      </c>
      <c r="G87" s="21">
        <v>4</v>
      </c>
      <c r="H87" s="46">
        <f>SUM(F87*G87)</f>
        <v>80</v>
      </c>
      <c r="I87" s="51">
        <f t="shared" si="4"/>
        <v>240</v>
      </c>
      <c r="J87" s="40"/>
    </row>
    <row r="88" spans="1:10" s="1" customFormat="1" ht="16.5" customHeight="1">
      <c r="A88" s="46">
        <v>18</v>
      </c>
      <c r="B88" s="21" t="s">
        <v>94</v>
      </c>
      <c r="C88" s="28" t="s">
        <v>99</v>
      </c>
      <c r="D88" s="23" t="s">
        <v>119</v>
      </c>
      <c r="E88" s="21">
        <v>3</v>
      </c>
      <c r="F88" s="21">
        <v>48</v>
      </c>
      <c r="G88" s="21">
        <v>4</v>
      </c>
      <c r="H88" s="46">
        <f>SUM(F88*G88)</f>
        <v>192</v>
      </c>
      <c r="I88" s="51">
        <f t="shared" si="4"/>
        <v>576</v>
      </c>
      <c r="J88" s="40"/>
    </row>
    <row r="89" spans="1:10" s="1" customFormat="1" ht="16.5" customHeight="1">
      <c r="A89" s="46">
        <v>19</v>
      </c>
      <c r="B89" s="21" t="s">
        <v>94</v>
      </c>
      <c r="C89" s="28" t="s">
        <v>120</v>
      </c>
      <c r="D89" s="23" t="s">
        <v>121</v>
      </c>
      <c r="E89" s="21">
        <v>4</v>
      </c>
      <c r="F89" s="21">
        <v>60</v>
      </c>
      <c r="G89" s="21">
        <v>4</v>
      </c>
      <c r="H89" s="46">
        <f>SUM(F89*G89)</f>
        <v>240</v>
      </c>
      <c r="I89" s="51">
        <f t="shared" si="4"/>
        <v>720</v>
      </c>
      <c r="J89" s="40"/>
    </row>
    <row r="90" spans="1:10" s="1" customFormat="1" ht="16.5" customHeight="1">
      <c r="A90" s="46">
        <v>20</v>
      </c>
      <c r="B90" s="21" t="s">
        <v>94</v>
      </c>
      <c r="C90" s="28" t="s">
        <v>122</v>
      </c>
      <c r="D90" s="23" t="s">
        <v>123</v>
      </c>
      <c r="E90" s="21">
        <v>6</v>
      </c>
      <c r="F90" s="21">
        <v>80</v>
      </c>
      <c r="G90" s="47">
        <v>4</v>
      </c>
      <c r="H90" s="46">
        <f>SUM(F90*G90)</f>
        <v>320</v>
      </c>
      <c r="I90" s="51">
        <f t="shared" si="4"/>
        <v>960</v>
      </c>
      <c r="J90" s="40"/>
    </row>
    <row r="91" spans="1:10" s="1" customFormat="1" ht="16.5" customHeight="1">
      <c r="A91" s="46">
        <v>21</v>
      </c>
      <c r="B91" s="21" t="s">
        <v>94</v>
      </c>
      <c r="C91" s="28" t="s">
        <v>95</v>
      </c>
      <c r="D91" s="21" t="s">
        <v>124</v>
      </c>
      <c r="E91" s="21">
        <v>2</v>
      </c>
      <c r="F91" s="21">
        <v>35</v>
      </c>
      <c r="G91" s="21">
        <v>6</v>
      </c>
      <c r="H91" s="22">
        <f>F91*G91</f>
        <v>210</v>
      </c>
      <c r="I91" s="51">
        <f t="shared" si="4"/>
        <v>630</v>
      </c>
      <c r="J91" s="40"/>
    </row>
    <row r="92" spans="1:10" s="1" customFormat="1" ht="16.5" customHeight="1">
      <c r="A92" s="46">
        <v>22</v>
      </c>
      <c r="B92" s="21" t="s">
        <v>94</v>
      </c>
      <c r="C92" s="21" t="s">
        <v>95</v>
      </c>
      <c r="D92" s="23" t="s">
        <v>125</v>
      </c>
      <c r="E92" s="46">
        <v>1</v>
      </c>
      <c r="F92" s="21">
        <v>20</v>
      </c>
      <c r="G92" s="21">
        <v>6</v>
      </c>
      <c r="H92" s="46">
        <f>SUM(F92*G92)</f>
        <v>120</v>
      </c>
      <c r="I92" s="51">
        <f t="shared" si="4"/>
        <v>360</v>
      </c>
      <c r="J92" s="40"/>
    </row>
    <row r="93" spans="1:10" s="1" customFormat="1" ht="16.5" customHeight="1">
      <c r="A93" s="46">
        <v>23</v>
      </c>
      <c r="B93" s="21" t="s">
        <v>94</v>
      </c>
      <c r="C93" s="28" t="s">
        <v>95</v>
      </c>
      <c r="D93" s="21" t="s">
        <v>126</v>
      </c>
      <c r="E93" s="21">
        <v>1</v>
      </c>
      <c r="F93" s="21">
        <v>20</v>
      </c>
      <c r="G93" s="21">
        <v>4</v>
      </c>
      <c r="H93" s="22">
        <f>F93*G93</f>
        <v>80</v>
      </c>
      <c r="I93" s="51">
        <f t="shared" si="4"/>
        <v>240</v>
      </c>
      <c r="J93" s="40"/>
    </row>
    <row r="94" spans="1:10" s="1" customFormat="1" ht="16.5" customHeight="1">
      <c r="A94" s="46">
        <v>24</v>
      </c>
      <c r="B94" s="21" t="s">
        <v>94</v>
      </c>
      <c r="C94" s="21" t="s">
        <v>107</v>
      </c>
      <c r="D94" s="21" t="s">
        <v>127</v>
      </c>
      <c r="E94" s="21">
        <v>1</v>
      </c>
      <c r="F94" s="21">
        <v>20</v>
      </c>
      <c r="G94" s="21">
        <v>4</v>
      </c>
      <c r="H94" s="46">
        <f aca="true" t="shared" si="5" ref="H94:H99">SUM(F94*G94)</f>
        <v>80</v>
      </c>
      <c r="I94" s="51">
        <f t="shared" si="4"/>
        <v>240</v>
      </c>
      <c r="J94" s="40"/>
    </row>
    <row r="95" spans="1:10" s="1" customFormat="1" ht="16.5" customHeight="1">
      <c r="A95" s="46">
        <v>25</v>
      </c>
      <c r="B95" s="21" t="s">
        <v>94</v>
      </c>
      <c r="C95" s="21" t="s">
        <v>107</v>
      </c>
      <c r="D95" s="23" t="s">
        <v>128</v>
      </c>
      <c r="E95" s="21">
        <v>2</v>
      </c>
      <c r="F95" s="21">
        <v>35</v>
      </c>
      <c r="G95" s="21">
        <v>6</v>
      </c>
      <c r="H95" s="46">
        <f t="shared" si="5"/>
        <v>210</v>
      </c>
      <c r="I95" s="51">
        <f t="shared" si="4"/>
        <v>630</v>
      </c>
      <c r="J95" s="40"/>
    </row>
    <row r="96" spans="1:10" s="1" customFormat="1" ht="16.5" customHeight="1">
      <c r="A96" s="46">
        <v>26</v>
      </c>
      <c r="B96" s="21" t="s">
        <v>94</v>
      </c>
      <c r="C96" s="21" t="s">
        <v>120</v>
      </c>
      <c r="D96" s="23" t="s">
        <v>129</v>
      </c>
      <c r="E96" s="21">
        <v>6</v>
      </c>
      <c r="F96" s="21">
        <v>80</v>
      </c>
      <c r="G96" s="21">
        <v>4</v>
      </c>
      <c r="H96" s="46">
        <f t="shared" si="5"/>
        <v>320</v>
      </c>
      <c r="I96" s="51">
        <f t="shared" si="4"/>
        <v>960</v>
      </c>
      <c r="J96" s="40"/>
    </row>
    <row r="97" spans="1:10" s="1" customFormat="1" ht="16.5" customHeight="1">
      <c r="A97" s="46">
        <v>27</v>
      </c>
      <c r="B97" s="21" t="s">
        <v>94</v>
      </c>
      <c r="C97" s="21" t="s">
        <v>95</v>
      </c>
      <c r="D97" s="21" t="s">
        <v>130</v>
      </c>
      <c r="E97" s="21">
        <v>1</v>
      </c>
      <c r="F97" s="21">
        <v>20</v>
      </c>
      <c r="G97" s="21">
        <v>4</v>
      </c>
      <c r="H97" s="46">
        <f t="shared" si="5"/>
        <v>80</v>
      </c>
      <c r="I97" s="51">
        <f t="shared" si="4"/>
        <v>240</v>
      </c>
      <c r="J97" s="40"/>
    </row>
    <row r="98" spans="1:10" s="1" customFormat="1" ht="16.5" customHeight="1">
      <c r="A98" s="46">
        <v>28</v>
      </c>
      <c r="B98" s="21" t="s">
        <v>94</v>
      </c>
      <c r="C98" s="21" t="s">
        <v>131</v>
      </c>
      <c r="D98" s="23" t="s">
        <v>132</v>
      </c>
      <c r="E98" s="21">
        <v>2</v>
      </c>
      <c r="F98" s="21">
        <v>20</v>
      </c>
      <c r="G98" s="21">
        <v>6</v>
      </c>
      <c r="H98" s="46">
        <f t="shared" si="5"/>
        <v>120</v>
      </c>
      <c r="I98" s="51">
        <f t="shared" si="4"/>
        <v>360</v>
      </c>
      <c r="J98" s="40"/>
    </row>
    <row r="99" spans="1:10" s="1" customFormat="1" ht="16.5" customHeight="1">
      <c r="A99" s="46">
        <v>29</v>
      </c>
      <c r="B99" s="21" t="s">
        <v>94</v>
      </c>
      <c r="C99" s="21" t="s">
        <v>133</v>
      </c>
      <c r="D99" s="23" t="s">
        <v>134</v>
      </c>
      <c r="E99" s="46">
        <v>3</v>
      </c>
      <c r="F99" s="21">
        <v>48</v>
      </c>
      <c r="G99" s="21">
        <v>6</v>
      </c>
      <c r="H99" s="46">
        <f>F99*G99</f>
        <v>288</v>
      </c>
      <c r="I99" s="51">
        <f t="shared" si="4"/>
        <v>864</v>
      </c>
      <c r="J99" s="40"/>
    </row>
    <row r="100" spans="1:10" s="3" customFormat="1" ht="16.5" customHeight="1">
      <c r="A100" s="46">
        <v>30</v>
      </c>
      <c r="B100" s="21" t="s">
        <v>94</v>
      </c>
      <c r="C100" s="21" t="s">
        <v>105</v>
      </c>
      <c r="D100" s="23" t="s">
        <v>135</v>
      </c>
      <c r="E100" s="46">
        <v>1</v>
      </c>
      <c r="F100" s="21">
        <v>20</v>
      </c>
      <c r="G100" s="21">
        <v>4</v>
      </c>
      <c r="H100" s="46">
        <f>SUM(F100*G100)</f>
        <v>80</v>
      </c>
      <c r="I100" s="51">
        <f t="shared" si="4"/>
        <v>240</v>
      </c>
      <c r="J100" s="40"/>
    </row>
    <row r="101" spans="1:10" s="1" customFormat="1" ht="16.5" customHeight="1">
      <c r="A101" s="46">
        <v>31</v>
      </c>
      <c r="B101" s="21" t="s">
        <v>94</v>
      </c>
      <c r="C101" s="21" t="s">
        <v>136</v>
      </c>
      <c r="D101" s="21" t="s">
        <v>137</v>
      </c>
      <c r="E101" s="46">
        <v>3</v>
      </c>
      <c r="F101" s="46">
        <v>48</v>
      </c>
      <c r="G101" s="46">
        <v>6</v>
      </c>
      <c r="H101" s="46">
        <f>F101*G101</f>
        <v>288</v>
      </c>
      <c r="I101" s="51">
        <f t="shared" si="4"/>
        <v>864</v>
      </c>
      <c r="J101" s="40"/>
    </row>
    <row r="102" spans="1:11" s="1" customFormat="1" ht="16.5" customHeight="1">
      <c r="A102" s="21" t="s">
        <v>18</v>
      </c>
      <c r="B102" s="21"/>
      <c r="C102" s="21"/>
      <c r="D102" s="21"/>
      <c r="E102" s="21">
        <f>SUM(E71:E101)</f>
        <v>64</v>
      </c>
      <c r="F102" s="29"/>
      <c r="G102" s="29"/>
      <c r="H102" s="22">
        <f>SUM(H71:H101)</f>
        <v>4988</v>
      </c>
      <c r="I102" s="51">
        <f t="shared" si="4"/>
        <v>14964</v>
      </c>
      <c r="J102" s="40"/>
      <c r="K102" s="1">
        <v>14964</v>
      </c>
    </row>
    <row r="103" spans="1:10" s="1" customFormat="1" ht="16.5" customHeight="1">
      <c r="A103" s="48" t="s">
        <v>19</v>
      </c>
      <c r="B103" s="49"/>
      <c r="C103" s="48" t="s">
        <v>138</v>
      </c>
      <c r="D103" s="50"/>
      <c r="E103" s="50"/>
      <c r="F103" s="50"/>
      <c r="G103" s="50"/>
      <c r="H103" s="50"/>
      <c r="I103" s="49"/>
      <c r="J103" s="40"/>
    </row>
    <row r="104" spans="1:255" s="1" customFormat="1" ht="31.5" customHeight="1">
      <c r="A104" s="24" t="s">
        <v>139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</row>
    <row r="105" spans="1:10" s="2" customFormat="1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41"/>
    </row>
    <row r="106" spans="1:10" s="1" customFormat="1" ht="22.5" customHeight="1">
      <c r="A106" s="45" t="s">
        <v>140</v>
      </c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s="1" customFormat="1" ht="54.75" customHeight="1">
      <c r="A107" s="15" t="s">
        <v>2</v>
      </c>
      <c r="B107" s="16" t="s">
        <v>3</v>
      </c>
      <c r="C107" s="16" t="s">
        <v>4</v>
      </c>
      <c r="D107" s="17" t="s">
        <v>5</v>
      </c>
      <c r="E107" s="15" t="s">
        <v>6</v>
      </c>
      <c r="F107" s="18" t="s">
        <v>7</v>
      </c>
      <c r="G107" s="18" t="s">
        <v>8</v>
      </c>
      <c r="H107" s="19" t="s">
        <v>9</v>
      </c>
      <c r="I107" s="37" t="s">
        <v>10</v>
      </c>
      <c r="J107" s="38" t="s">
        <v>11</v>
      </c>
    </row>
    <row r="108" spans="1:10" s="1" customFormat="1" ht="16.5" customHeight="1">
      <c r="A108" s="34">
        <v>1</v>
      </c>
      <c r="B108" s="21" t="s">
        <v>141</v>
      </c>
      <c r="C108" s="21" t="s">
        <v>142</v>
      </c>
      <c r="D108" s="21" t="s">
        <v>143</v>
      </c>
      <c r="E108" s="46">
        <v>1</v>
      </c>
      <c r="F108" s="46">
        <v>20</v>
      </c>
      <c r="G108" s="46">
        <v>6</v>
      </c>
      <c r="H108" s="46">
        <f>SUM(F108*G108)</f>
        <v>120</v>
      </c>
      <c r="I108" s="46">
        <f>H108*3</f>
        <v>360</v>
      </c>
      <c r="J108" s="40"/>
    </row>
    <row r="109" spans="1:10" s="1" customFormat="1" ht="16.5" customHeight="1">
      <c r="A109" s="34">
        <v>2</v>
      </c>
      <c r="B109" s="21" t="s">
        <v>141</v>
      </c>
      <c r="C109" s="28" t="s">
        <v>144</v>
      </c>
      <c r="D109" s="21" t="s">
        <v>145</v>
      </c>
      <c r="E109" s="46">
        <v>4</v>
      </c>
      <c r="F109" s="46">
        <v>60</v>
      </c>
      <c r="G109" s="46">
        <v>2.5</v>
      </c>
      <c r="H109" s="46">
        <f>SUM(F109*G109)</f>
        <v>150</v>
      </c>
      <c r="I109" s="46">
        <f>H109*3</f>
        <v>450</v>
      </c>
      <c r="J109" s="40"/>
    </row>
    <row r="110" spans="1:10" s="1" customFormat="1" ht="16.5" customHeight="1">
      <c r="A110" s="34">
        <v>3</v>
      </c>
      <c r="B110" s="21" t="s">
        <v>141</v>
      </c>
      <c r="C110" s="28" t="s">
        <v>146</v>
      </c>
      <c r="D110" s="21" t="s">
        <v>147</v>
      </c>
      <c r="E110" s="46">
        <v>4</v>
      </c>
      <c r="F110" s="46">
        <v>60</v>
      </c>
      <c r="G110" s="46">
        <v>4</v>
      </c>
      <c r="H110" s="46">
        <f>SUM(F110*G110)</f>
        <v>240</v>
      </c>
      <c r="I110" s="46">
        <f>H110*3</f>
        <v>720</v>
      </c>
      <c r="J110" s="40"/>
    </row>
    <row r="111" spans="1:10" s="1" customFormat="1" ht="16.5" customHeight="1">
      <c r="A111" s="34">
        <v>4</v>
      </c>
      <c r="B111" s="21" t="s">
        <v>141</v>
      </c>
      <c r="C111" s="28" t="s">
        <v>148</v>
      </c>
      <c r="D111" s="21" t="s">
        <v>149</v>
      </c>
      <c r="E111" s="46">
        <v>2</v>
      </c>
      <c r="F111" s="46">
        <v>20</v>
      </c>
      <c r="G111" s="46">
        <v>6</v>
      </c>
      <c r="H111" s="46">
        <f>SUM(F111*G111)</f>
        <v>120</v>
      </c>
      <c r="I111" s="46">
        <f>H111*3</f>
        <v>360</v>
      </c>
      <c r="J111" s="40"/>
    </row>
    <row r="112" spans="1:11" s="1" customFormat="1" ht="16.5" customHeight="1">
      <c r="A112" s="21" t="s">
        <v>18</v>
      </c>
      <c r="B112" s="21"/>
      <c r="C112" s="21"/>
      <c r="D112" s="21"/>
      <c r="E112" s="21">
        <f>SUM(E108:E111)</f>
        <v>11</v>
      </c>
      <c r="F112" s="29"/>
      <c r="G112" s="29"/>
      <c r="H112" s="22">
        <f>SUM(H108:H111)</f>
        <v>630</v>
      </c>
      <c r="I112" s="46">
        <f>H112*3</f>
        <v>1890</v>
      </c>
      <c r="J112" s="40"/>
      <c r="K112" s="1">
        <v>1890</v>
      </c>
    </row>
    <row r="113" spans="1:10" s="1" customFormat="1" ht="16.5" customHeight="1">
      <c r="A113" s="21" t="s">
        <v>19</v>
      </c>
      <c r="B113" s="21"/>
      <c r="C113" s="21" t="s">
        <v>150</v>
      </c>
      <c r="D113" s="21"/>
      <c r="E113" s="21"/>
      <c r="F113" s="21"/>
      <c r="G113" s="21"/>
      <c r="H113" s="21"/>
      <c r="I113" s="21"/>
      <c r="J113" s="40"/>
    </row>
    <row r="114" spans="1:255" s="1" customFormat="1" ht="31.5" customHeight="1">
      <c r="A114" s="24" t="s">
        <v>151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  <c r="IN114" s="42"/>
      <c r="IO114" s="42"/>
      <c r="IP114" s="42"/>
      <c r="IQ114" s="42"/>
      <c r="IR114" s="42"/>
      <c r="IS114" s="42"/>
      <c r="IT114" s="42"/>
      <c r="IU114" s="42"/>
    </row>
    <row r="115" spans="1:10" s="2" customFormat="1" ht="15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41"/>
    </row>
    <row r="116" spans="1:10" s="1" customFormat="1" ht="22.5" customHeight="1">
      <c r="A116" s="45" t="s">
        <v>152</v>
      </c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s="1" customFormat="1" ht="54.75" customHeight="1">
      <c r="A117" s="15" t="s">
        <v>2</v>
      </c>
      <c r="B117" s="16" t="s">
        <v>3</v>
      </c>
      <c r="C117" s="16" t="s">
        <v>4</v>
      </c>
      <c r="D117" s="17" t="s">
        <v>5</v>
      </c>
      <c r="E117" s="15" t="s">
        <v>6</v>
      </c>
      <c r="F117" s="18" t="s">
        <v>7</v>
      </c>
      <c r="G117" s="18" t="s">
        <v>8</v>
      </c>
      <c r="H117" s="19" t="s">
        <v>9</v>
      </c>
      <c r="I117" s="37" t="s">
        <v>10</v>
      </c>
      <c r="J117" s="38" t="s">
        <v>11</v>
      </c>
    </row>
    <row r="118" spans="1:10" s="1" customFormat="1" ht="16.5" customHeight="1">
      <c r="A118" s="46">
        <v>1</v>
      </c>
      <c r="B118" s="21" t="s">
        <v>153</v>
      </c>
      <c r="C118" s="28" t="s">
        <v>154</v>
      </c>
      <c r="D118" s="21" t="s">
        <v>155</v>
      </c>
      <c r="E118" s="46">
        <v>4</v>
      </c>
      <c r="F118" s="46">
        <v>60</v>
      </c>
      <c r="G118" s="46">
        <v>6</v>
      </c>
      <c r="H118" s="46">
        <f>F118*G118</f>
        <v>360</v>
      </c>
      <c r="I118" s="46">
        <f aca="true" t="shared" si="6" ref="I118:I130">H118*3</f>
        <v>1080</v>
      </c>
      <c r="J118" s="40"/>
    </row>
    <row r="119" spans="1:10" s="1" customFormat="1" ht="16.5" customHeight="1">
      <c r="A119" s="46">
        <v>2</v>
      </c>
      <c r="B119" s="21" t="s">
        <v>153</v>
      </c>
      <c r="C119" s="28" t="s">
        <v>156</v>
      </c>
      <c r="D119" s="21" t="s">
        <v>157</v>
      </c>
      <c r="E119" s="46">
        <v>1</v>
      </c>
      <c r="F119" s="46">
        <v>20</v>
      </c>
      <c r="G119" s="46">
        <v>6</v>
      </c>
      <c r="H119" s="46">
        <f>F119*G119</f>
        <v>120</v>
      </c>
      <c r="I119" s="46">
        <f t="shared" si="6"/>
        <v>360</v>
      </c>
      <c r="J119" s="40"/>
    </row>
    <row r="120" spans="1:10" s="1" customFormat="1" ht="16.5" customHeight="1">
      <c r="A120" s="46">
        <v>3</v>
      </c>
      <c r="B120" s="21" t="s">
        <v>153</v>
      </c>
      <c r="C120" s="28" t="s">
        <v>158</v>
      </c>
      <c r="D120" s="21" t="s">
        <v>159</v>
      </c>
      <c r="E120" s="46">
        <v>1</v>
      </c>
      <c r="F120" s="46">
        <v>20</v>
      </c>
      <c r="G120" s="46">
        <v>6</v>
      </c>
      <c r="H120" s="46">
        <f aca="true" t="shared" si="7" ref="H120:H130">F120*G120</f>
        <v>120</v>
      </c>
      <c r="I120" s="46">
        <f t="shared" si="6"/>
        <v>360</v>
      </c>
      <c r="J120" s="40"/>
    </row>
    <row r="121" spans="1:10" s="1" customFormat="1" ht="16.5" customHeight="1">
      <c r="A121" s="46">
        <v>4</v>
      </c>
      <c r="B121" s="21" t="s">
        <v>153</v>
      </c>
      <c r="C121" s="28" t="s">
        <v>160</v>
      </c>
      <c r="D121" s="21" t="s">
        <v>161</v>
      </c>
      <c r="E121" s="46">
        <v>3</v>
      </c>
      <c r="F121" s="46">
        <v>48</v>
      </c>
      <c r="G121" s="46">
        <v>4</v>
      </c>
      <c r="H121" s="46">
        <f t="shared" si="7"/>
        <v>192</v>
      </c>
      <c r="I121" s="46">
        <f t="shared" si="6"/>
        <v>576</v>
      </c>
      <c r="J121" s="40"/>
    </row>
    <row r="122" spans="1:10" s="1" customFormat="1" ht="16.5" customHeight="1">
      <c r="A122" s="46">
        <v>5</v>
      </c>
      <c r="B122" s="21" t="s">
        <v>153</v>
      </c>
      <c r="C122" s="28" t="s">
        <v>162</v>
      </c>
      <c r="D122" s="21" t="s">
        <v>163</v>
      </c>
      <c r="E122" s="46">
        <v>4</v>
      </c>
      <c r="F122" s="46">
        <v>20</v>
      </c>
      <c r="G122" s="46">
        <v>4</v>
      </c>
      <c r="H122" s="46">
        <f t="shared" si="7"/>
        <v>80</v>
      </c>
      <c r="I122" s="46">
        <f t="shared" si="6"/>
        <v>240</v>
      </c>
      <c r="J122" s="40"/>
    </row>
    <row r="123" spans="1:10" s="1" customFormat="1" ht="16.5" customHeight="1">
      <c r="A123" s="46">
        <v>6</v>
      </c>
      <c r="B123" s="21" t="s">
        <v>153</v>
      </c>
      <c r="C123" s="23" t="s">
        <v>164</v>
      </c>
      <c r="D123" s="28" t="s">
        <v>165</v>
      </c>
      <c r="E123" s="46">
        <v>3</v>
      </c>
      <c r="F123" s="46">
        <v>48</v>
      </c>
      <c r="G123" s="46">
        <v>4</v>
      </c>
      <c r="H123" s="46">
        <f t="shared" si="7"/>
        <v>192</v>
      </c>
      <c r="I123" s="46">
        <f t="shared" si="6"/>
        <v>576</v>
      </c>
      <c r="J123" s="40"/>
    </row>
    <row r="124" spans="1:10" s="1" customFormat="1" ht="16.5" customHeight="1">
      <c r="A124" s="46">
        <v>7</v>
      </c>
      <c r="B124" s="21" t="s">
        <v>153</v>
      </c>
      <c r="C124" s="28" t="s">
        <v>166</v>
      </c>
      <c r="D124" s="21" t="s">
        <v>167</v>
      </c>
      <c r="E124" s="46">
        <v>2</v>
      </c>
      <c r="F124" s="46">
        <v>35</v>
      </c>
      <c r="G124" s="46">
        <v>6</v>
      </c>
      <c r="H124" s="46">
        <f t="shared" si="7"/>
        <v>210</v>
      </c>
      <c r="I124" s="46">
        <f t="shared" si="6"/>
        <v>630</v>
      </c>
      <c r="J124" s="40"/>
    </row>
    <row r="125" spans="1:10" s="1" customFormat="1" ht="16.5" customHeight="1">
      <c r="A125" s="46">
        <v>8</v>
      </c>
      <c r="B125" s="21" t="s">
        <v>153</v>
      </c>
      <c r="C125" s="28" t="s">
        <v>168</v>
      </c>
      <c r="D125" s="28" t="s">
        <v>169</v>
      </c>
      <c r="E125" s="46">
        <v>1</v>
      </c>
      <c r="F125" s="46">
        <v>20</v>
      </c>
      <c r="G125" s="46">
        <v>6</v>
      </c>
      <c r="H125" s="46">
        <f t="shared" si="7"/>
        <v>120</v>
      </c>
      <c r="I125" s="46">
        <f t="shared" si="6"/>
        <v>360</v>
      </c>
      <c r="J125" s="40"/>
    </row>
    <row r="126" spans="1:10" s="1" customFormat="1" ht="16.5" customHeight="1">
      <c r="A126" s="46">
        <v>9</v>
      </c>
      <c r="B126" s="21" t="s">
        <v>153</v>
      </c>
      <c r="C126" s="28" t="s">
        <v>170</v>
      </c>
      <c r="D126" s="28" t="s">
        <v>171</v>
      </c>
      <c r="E126" s="46">
        <v>1</v>
      </c>
      <c r="F126" s="46">
        <v>20</v>
      </c>
      <c r="G126" s="46">
        <v>6</v>
      </c>
      <c r="H126" s="46">
        <f t="shared" si="7"/>
        <v>120</v>
      </c>
      <c r="I126" s="46">
        <f t="shared" si="6"/>
        <v>360</v>
      </c>
      <c r="J126" s="40"/>
    </row>
    <row r="127" spans="1:10" s="1" customFormat="1" ht="16.5" customHeight="1">
      <c r="A127" s="46">
        <v>10</v>
      </c>
      <c r="B127" s="21" t="s">
        <v>153</v>
      </c>
      <c r="C127" s="27" t="s">
        <v>154</v>
      </c>
      <c r="D127" s="28" t="s">
        <v>172</v>
      </c>
      <c r="E127" s="46">
        <v>3</v>
      </c>
      <c r="F127" s="46">
        <v>48</v>
      </c>
      <c r="G127" s="46">
        <v>4</v>
      </c>
      <c r="H127" s="46">
        <f t="shared" si="7"/>
        <v>192</v>
      </c>
      <c r="I127" s="46">
        <f t="shared" si="6"/>
        <v>576</v>
      </c>
      <c r="J127" s="40"/>
    </row>
    <row r="128" spans="1:11" s="1" customFormat="1" ht="16.5" customHeight="1">
      <c r="A128" s="21" t="s">
        <v>18</v>
      </c>
      <c r="B128" s="21"/>
      <c r="C128" s="21"/>
      <c r="D128" s="21"/>
      <c r="E128" s="21">
        <f>SUM(E118:E127)</f>
        <v>23</v>
      </c>
      <c r="F128" s="29"/>
      <c r="G128" s="29"/>
      <c r="H128" s="22">
        <f>SUM(H118:H127)</f>
        <v>1706</v>
      </c>
      <c r="I128" s="46">
        <f t="shared" si="6"/>
        <v>5118</v>
      </c>
      <c r="J128" s="40"/>
      <c r="K128" s="1">
        <v>5118</v>
      </c>
    </row>
    <row r="129" spans="1:10" s="1" customFormat="1" ht="16.5" customHeight="1">
      <c r="A129" s="21" t="s">
        <v>19</v>
      </c>
      <c r="B129" s="21"/>
      <c r="C129" s="21" t="s">
        <v>173</v>
      </c>
      <c r="D129" s="21"/>
      <c r="E129" s="21"/>
      <c r="F129" s="21"/>
      <c r="G129" s="21"/>
      <c r="H129" s="21"/>
      <c r="I129" s="21"/>
      <c r="J129" s="40"/>
    </row>
    <row r="130" spans="1:255" s="1" customFormat="1" ht="31.5" customHeight="1">
      <c r="A130" s="24" t="s">
        <v>174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  <c r="IU130" s="42"/>
    </row>
    <row r="131" spans="1:10" s="2" customFormat="1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41"/>
    </row>
    <row r="132" spans="1:10" s="1" customFormat="1" ht="22.5" customHeight="1">
      <c r="A132" s="45" t="s">
        <v>175</v>
      </c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1" ht="54.75" customHeight="1">
      <c r="A133" s="15" t="s">
        <v>2</v>
      </c>
      <c r="B133" s="16" t="s">
        <v>3</v>
      </c>
      <c r="C133" s="16" t="s">
        <v>4</v>
      </c>
      <c r="D133" s="17" t="s">
        <v>5</v>
      </c>
      <c r="E133" s="15" t="s">
        <v>6</v>
      </c>
      <c r="F133" s="18" t="s">
        <v>7</v>
      </c>
      <c r="G133" s="18" t="s">
        <v>8</v>
      </c>
      <c r="H133" s="19" t="s">
        <v>9</v>
      </c>
      <c r="I133" s="37" t="s">
        <v>10</v>
      </c>
      <c r="J133" s="38" t="s">
        <v>11</v>
      </c>
      <c r="K133" s="2"/>
    </row>
    <row r="134" spans="1:10" ht="16.5" customHeight="1">
      <c r="A134" s="46">
        <v>1</v>
      </c>
      <c r="B134" s="21" t="s">
        <v>176</v>
      </c>
      <c r="C134" s="21" t="s">
        <v>177</v>
      </c>
      <c r="D134" s="21" t="s">
        <v>178</v>
      </c>
      <c r="E134" s="46">
        <v>3</v>
      </c>
      <c r="F134" s="46">
        <v>24</v>
      </c>
      <c r="G134" s="46">
        <v>6</v>
      </c>
      <c r="H134" s="46">
        <f aca="true" t="shared" si="8" ref="H134:H141">F134*G134</f>
        <v>144</v>
      </c>
      <c r="I134" s="46">
        <f aca="true" t="shared" si="9" ref="I134:I151">H134*3</f>
        <v>432</v>
      </c>
      <c r="J134" s="43"/>
    </row>
    <row r="135" spans="1:10" ht="16.5" customHeight="1">
      <c r="A135" s="46">
        <v>2</v>
      </c>
      <c r="B135" s="21" t="s">
        <v>176</v>
      </c>
      <c r="C135" s="21" t="s">
        <v>177</v>
      </c>
      <c r="D135" s="21" t="s">
        <v>179</v>
      </c>
      <c r="E135" s="46">
        <v>1</v>
      </c>
      <c r="F135" s="46">
        <v>20</v>
      </c>
      <c r="G135" s="46">
        <v>6</v>
      </c>
      <c r="H135" s="46">
        <f t="shared" si="8"/>
        <v>120</v>
      </c>
      <c r="I135" s="46">
        <f t="shared" si="9"/>
        <v>360</v>
      </c>
      <c r="J135" s="43"/>
    </row>
    <row r="136" spans="1:10" s="4" customFormat="1" ht="16.5" customHeight="1">
      <c r="A136" s="46">
        <v>3</v>
      </c>
      <c r="B136" s="21" t="s">
        <v>176</v>
      </c>
      <c r="C136" s="21" t="s">
        <v>180</v>
      </c>
      <c r="D136" s="28" t="s">
        <v>181</v>
      </c>
      <c r="E136" s="46">
        <v>1</v>
      </c>
      <c r="F136" s="46">
        <v>20</v>
      </c>
      <c r="G136" s="46">
        <v>6</v>
      </c>
      <c r="H136" s="46">
        <f t="shared" si="8"/>
        <v>120</v>
      </c>
      <c r="I136" s="46">
        <f t="shared" si="9"/>
        <v>360</v>
      </c>
      <c r="J136" s="43"/>
    </row>
    <row r="137" spans="1:11" s="2" customFormat="1" ht="16.5" customHeight="1">
      <c r="A137" s="46">
        <v>4</v>
      </c>
      <c r="B137" s="21" t="s">
        <v>176</v>
      </c>
      <c r="C137" s="21" t="s">
        <v>180</v>
      </c>
      <c r="D137" s="21" t="s">
        <v>182</v>
      </c>
      <c r="E137" s="46">
        <v>3</v>
      </c>
      <c r="F137" s="46">
        <v>48</v>
      </c>
      <c r="G137" s="46">
        <v>4</v>
      </c>
      <c r="H137" s="46">
        <f t="shared" si="8"/>
        <v>192</v>
      </c>
      <c r="I137" s="46">
        <f t="shared" si="9"/>
        <v>576</v>
      </c>
      <c r="J137" s="43"/>
      <c r="K137" s="4"/>
    </row>
    <row r="138" spans="1:10" s="4" customFormat="1" ht="16.5" customHeight="1">
      <c r="A138" s="46">
        <v>5</v>
      </c>
      <c r="B138" s="21" t="s">
        <v>176</v>
      </c>
      <c r="C138" s="21" t="s">
        <v>183</v>
      </c>
      <c r="D138" s="28" t="s">
        <v>184</v>
      </c>
      <c r="E138" s="46">
        <v>1</v>
      </c>
      <c r="F138" s="46">
        <v>20</v>
      </c>
      <c r="G138" s="46">
        <v>6</v>
      </c>
      <c r="H138" s="46">
        <f t="shared" si="8"/>
        <v>120</v>
      </c>
      <c r="I138" s="46">
        <f t="shared" si="9"/>
        <v>360</v>
      </c>
      <c r="J138" s="43"/>
    </row>
    <row r="139" spans="1:10" ht="16.5" customHeight="1">
      <c r="A139" s="46">
        <v>6</v>
      </c>
      <c r="B139" s="21" t="s">
        <v>176</v>
      </c>
      <c r="C139" s="28" t="s">
        <v>185</v>
      </c>
      <c r="D139" s="21" t="s">
        <v>186</v>
      </c>
      <c r="E139" s="46">
        <v>3</v>
      </c>
      <c r="F139" s="46">
        <v>36</v>
      </c>
      <c r="G139" s="46">
        <v>6</v>
      </c>
      <c r="H139" s="46">
        <f t="shared" si="8"/>
        <v>216</v>
      </c>
      <c r="I139" s="46">
        <f t="shared" si="9"/>
        <v>648</v>
      </c>
      <c r="J139" s="43"/>
    </row>
    <row r="140" spans="1:11" s="5" customFormat="1" ht="16.5" customHeight="1">
      <c r="A140" s="46">
        <v>7</v>
      </c>
      <c r="B140" s="21" t="s">
        <v>176</v>
      </c>
      <c r="C140" s="28" t="s">
        <v>187</v>
      </c>
      <c r="D140" s="21" t="s">
        <v>188</v>
      </c>
      <c r="E140" s="46">
        <v>1</v>
      </c>
      <c r="F140" s="46">
        <v>20</v>
      </c>
      <c r="G140" s="46">
        <v>6</v>
      </c>
      <c r="H140" s="46">
        <f t="shared" si="8"/>
        <v>120</v>
      </c>
      <c r="I140" s="46">
        <f t="shared" si="9"/>
        <v>360</v>
      </c>
      <c r="J140" s="43"/>
      <c r="K140" s="4"/>
    </row>
    <row r="141" spans="1:10" ht="16.5" customHeight="1">
      <c r="A141" s="46">
        <v>8</v>
      </c>
      <c r="B141" s="21" t="s">
        <v>176</v>
      </c>
      <c r="C141" s="23" t="s">
        <v>189</v>
      </c>
      <c r="D141" s="21" t="s">
        <v>190</v>
      </c>
      <c r="E141" s="46">
        <v>2</v>
      </c>
      <c r="F141" s="46">
        <v>35</v>
      </c>
      <c r="G141" s="46">
        <v>6</v>
      </c>
      <c r="H141" s="46">
        <f t="shared" si="8"/>
        <v>210</v>
      </c>
      <c r="I141" s="46">
        <f t="shared" si="9"/>
        <v>630</v>
      </c>
      <c r="J141" s="43"/>
    </row>
    <row r="142" spans="1:10" ht="16.5" customHeight="1">
      <c r="A142" s="46">
        <v>9</v>
      </c>
      <c r="B142" s="21" t="s">
        <v>176</v>
      </c>
      <c r="C142" s="23" t="s">
        <v>191</v>
      </c>
      <c r="D142" s="21" t="s">
        <v>192</v>
      </c>
      <c r="E142" s="46">
        <v>1</v>
      </c>
      <c r="F142" s="46">
        <v>20</v>
      </c>
      <c r="G142" s="46">
        <v>6</v>
      </c>
      <c r="H142" s="46">
        <f aca="true" t="shared" si="10" ref="H142:H151">F142*G142</f>
        <v>120</v>
      </c>
      <c r="I142" s="46">
        <f t="shared" si="9"/>
        <v>360</v>
      </c>
      <c r="J142" s="43"/>
    </row>
    <row r="143" spans="1:10" ht="16.5" customHeight="1">
      <c r="A143" s="46">
        <v>10</v>
      </c>
      <c r="B143" s="21" t="s">
        <v>176</v>
      </c>
      <c r="C143" s="23" t="s">
        <v>187</v>
      </c>
      <c r="D143" s="23" t="s">
        <v>193</v>
      </c>
      <c r="E143" s="46">
        <v>3</v>
      </c>
      <c r="F143" s="46">
        <v>23</v>
      </c>
      <c r="G143" s="46">
        <v>2.5</v>
      </c>
      <c r="H143" s="46">
        <f t="shared" si="10"/>
        <v>57.5</v>
      </c>
      <c r="I143" s="46">
        <f t="shared" si="9"/>
        <v>172.5</v>
      </c>
      <c r="J143" s="43"/>
    </row>
    <row r="144" spans="1:10" ht="16.5" customHeight="1">
      <c r="A144" s="46">
        <v>11</v>
      </c>
      <c r="B144" s="21" t="s">
        <v>176</v>
      </c>
      <c r="C144" s="23" t="s">
        <v>187</v>
      </c>
      <c r="D144" s="21" t="s">
        <v>194</v>
      </c>
      <c r="E144" s="46">
        <v>4</v>
      </c>
      <c r="F144" s="46">
        <v>60</v>
      </c>
      <c r="G144" s="46">
        <v>2.5</v>
      </c>
      <c r="H144" s="46">
        <f t="shared" si="10"/>
        <v>150</v>
      </c>
      <c r="I144" s="46">
        <f t="shared" si="9"/>
        <v>450</v>
      </c>
      <c r="J144" s="43"/>
    </row>
    <row r="145" spans="1:10" ht="16.5" customHeight="1">
      <c r="A145" s="46">
        <v>12</v>
      </c>
      <c r="B145" s="21" t="s">
        <v>176</v>
      </c>
      <c r="C145" s="21" t="s">
        <v>180</v>
      </c>
      <c r="D145" s="21" t="s">
        <v>195</v>
      </c>
      <c r="E145" s="46">
        <v>4</v>
      </c>
      <c r="F145" s="46">
        <v>60</v>
      </c>
      <c r="G145" s="46">
        <v>4</v>
      </c>
      <c r="H145" s="46">
        <f t="shared" si="10"/>
        <v>240</v>
      </c>
      <c r="I145" s="46">
        <f t="shared" si="9"/>
        <v>720</v>
      </c>
      <c r="J145" s="43"/>
    </row>
    <row r="146" spans="1:10" ht="16.5" customHeight="1">
      <c r="A146" s="46">
        <v>13</v>
      </c>
      <c r="B146" s="21" t="s">
        <v>176</v>
      </c>
      <c r="C146" s="21" t="s">
        <v>180</v>
      </c>
      <c r="D146" s="21" t="s">
        <v>196</v>
      </c>
      <c r="E146" s="46">
        <v>2</v>
      </c>
      <c r="F146" s="46">
        <v>20</v>
      </c>
      <c r="G146" s="46">
        <v>4</v>
      </c>
      <c r="H146" s="46">
        <f t="shared" si="10"/>
        <v>80</v>
      </c>
      <c r="I146" s="46">
        <f t="shared" si="9"/>
        <v>240</v>
      </c>
      <c r="J146" s="43"/>
    </row>
    <row r="147" spans="1:10" ht="16.5" customHeight="1">
      <c r="A147" s="46">
        <v>14</v>
      </c>
      <c r="B147" s="21" t="s">
        <v>176</v>
      </c>
      <c r="C147" s="21" t="s">
        <v>183</v>
      </c>
      <c r="D147" s="21" t="s">
        <v>197</v>
      </c>
      <c r="E147" s="46">
        <v>4</v>
      </c>
      <c r="F147" s="46">
        <v>60</v>
      </c>
      <c r="G147" s="46">
        <v>6</v>
      </c>
      <c r="H147" s="46">
        <f t="shared" si="10"/>
        <v>360</v>
      </c>
      <c r="I147" s="46">
        <f t="shared" si="9"/>
        <v>1080</v>
      </c>
      <c r="J147" s="43"/>
    </row>
    <row r="148" spans="1:10" ht="16.5" customHeight="1">
      <c r="A148" s="46">
        <v>15</v>
      </c>
      <c r="B148" s="21" t="s">
        <v>176</v>
      </c>
      <c r="C148" s="21" t="s">
        <v>191</v>
      </c>
      <c r="D148" s="23" t="s">
        <v>198</v>
      </c>
      <c r="E148" s="46">
        <v>4</v>
      </c>
      <c r="F148" s="46">
        <v>60</v>
      </c>
      <c r="G148" s="46">
        <v>6</v>
      </c>
      <c r="H148" s="46">
        <f t="shared" si="10"/>
        <v>360</v>
      </c>
      <c r="I148" s="46">
        <f t="shared" si="9"/>
        <v>1080</v>
      </c>
      <c r="J148" s="43"/>
    </row>
    <row r="149" spans="1:10" ht="16.5" customHeight="1">
      <c r="A149" s="46">
        <v>16</v>
      </c>
      <c r="B149" s="21" t="s">
        <v>176</v>
      </c>
      <c r="C149" s="21" t="s">
        <v>199</v>
      </c>
      <c r="D149" s="21" t="s">
        <v>200</v>
      </c>
      <c r="E149" s="46">
        <v>5</v>
      </c>
      <c r="F149" s="46">
        <v>70</v>
      </c>
      <c r="G149" s="46">
        <v>6</v>
      </c>
      <c r="H149" s="46">
        <f t="shared" si="10"/>
        <v>420</v>
      </c>
      <c r="I149" s="46">
        <f t="shared" si="9"/>
        <v>1260</v>
      </c>
      <c r="J149" s="43"/>
    </row>
    <row r="150" spans="1:10" ht="16.5" customHeight="1">
      <c r="A150" s="46">
        <v>17</v>
      </c>
      <c r="B150" s="21" t="s">
        <v>176</v>
      </c>
      <c r="C150" s="21" t="s">
        <v>201</v>
      </c>
      <c r="D150" s="21" t="s">
        <v>202</v>
      </c>
      <c r="E150" s="46">
        <v>4</v>
      </c>
      <c r="F150" s="46">
        <v>60</v>
      </c>
      <c r="G150" s="46">
        <v>4</v>
      </c>
      <c r="H150" s="46">
        <f t="shared" si="10"/>
        <v>240</v>
      </c>
      <c r="I150" s="46">
        <f t="shared" si="9"/>
        <v>720</v>
      </c>
      <c r="J150" s="43"/>
    </row>
    <row r="151" spans="1:11" ht="16.5" customHeight="1">
      <c r="A151" s="21" t="s">
        <v>18</v>
      </c>
      <c r="B151" s="21"/>
      <c r="C151" s="21"/>
      <c r="D151" s="21"/>
      <c r="E151" s="21">
        <f>SUM(E134:E150)</f>
        <v>46</v>
      </c>
      <c r="F151" s="29"/>
      <c r="G151" s="29"/>
      <c r="H151" s="52">
        <f>SUM(H134:H150)</f>
        <v>3269.5</v>
      </c>
      <c r="I151" s="46">
        <f t="shared" si="9"/>
        <v>9808.5</v>
      </c>
      <c r="J151" s="43"/>
      <c r="K151" s="4">
        <v>9808.5</v>
      </c>
    </row>
    <row r="152" spans="1:10" ht="16.5" customHeight="1">
      <c r="A152" s="21" t="s">
        <v>19</v>
      </c>
      <c r="B152" s="21"/>
      <c r="C152" s="21" t="s">
        <v>203</v>
      </c>
      <c r="D152" s="21"/>
      <c r="E152" s="21"/>
      <c r="F152" s="21"/>
      <c r="G152" s="21"/>
      <c r="H152" s="21"/>
      <c r="I152" s="21"/>
      <c r="J152" s="43"/>
    </row>
    <row r="153" spans="1:255" s="1" customFormat="1" ht="31.5" customHeight="1">
      <c r="A153" s="24" t="s">
        <v>204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  <c r="IL153" s="42"/>
      <c r="IM153" s="42"/>
      <c r="IN153" s="42"/>
      <c r="IO153" s="42"/>
      <c r="IP153" s="42"/>
      <c r="IQ153" s="42"/>
      <c r="IR153" s="42"/>
      <c r="IS153" s="42"/>
      <c r="IT153" s="42"/>
      <c r="IU153" s="42"/>
    </row>
    <row r="154" spans="1:10" ht="16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41"/>
    </row>
    <row r="155" spans="1:10" s="1" customFormat="1" ht="22.5" customHeight="1">
      <c r="A155" s="45" t="s">
        <v>205</v>
      </c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 s="4" customFormat="1" ht="54.75" customHeight="1">
      <c r="A156" s="15" t="s">
        <v>2</v>
      </c>
      <c r="B156" s="16" t="s">
        <v>3</v>
      </c>
      <c r="C156" s="16" t="s">
        <v>4</v>
      </c>
      <c r="D156" s="17" t="s">
        <v>5</v>
      </c>
      <c r="E156" s="15" t="s">
        <v>6</v>
      </c>
      <c r="F156" s="18" t="s">
        <v>7</v>
      </c>
      <c r="G156" s="18" t="s">
        <v>8</v>
      </c>
      <c r="H156" s="19" t="s">
        <v>9</v>
      </c>
      <c r="I156" s="37" t="s">
        <v>10</v>
      </c>
      <c r="J156" s="38" t="s">
        <v>11</v>
      </c>
    </row>
    <row r="157" spans="1:10" ht="16.5" customHeight="1">
      <c r="A157" s="46">
        <v>1</v>
      </c>
      <c r="B157" s="21" t="s">
        <v>206</v>
      </c>
      <c r="C157" s="28" t="s">
        <v>207</v>
      </c>
      <c r="D157" s="21" t="s">
        <v>208</v>
      </c>
      <c r="E157" s="46">
        <v>4</v>
      </c>
      <c r="F157" s="46">
        <v>24</v>
      </c>
      <c r="G157" s="46">
        <v>6</v>
      </c>
      <c r="H157" s="46">
        <f aca="true" t="shared" si="11" ref="H157:H163">F157*G157</f>
        <v>144</v>
      </c>
      <c r="I157" s="46">
        <f aca="true" t="shared" si="12" ref="I157:I163">H157*3</f>
        <v>432</v>
      </c>
      <c r="J157" s="43"/>
    </row>
    <row r="158" spans="1:10" ht="16.5" customHeight="1">
      <c r="A158" s="46">
        <v>2</v>
      </c>
      <c r="B158" s="21" t="s">
        <v>206</v>
      </c>
      <c r="C158" s="28" t="s">
        <v>209</v>
      </c>
      <c r="D158" s="21" t="s">
        <v>210</v>
      </c>
      <c r="E158" s="46">
        <v>3</v>
      </c>
      <c r="F158" s="46">
        <v>48</v>
      </c>
      <c r="G158" s="46">
        <v>6</v>
      </c>
      <c r="H158" s="46">
        <f t="shared" si="11"/>
        <v>288</v>
      </c>
      <c r="I158" s="46">
        <f t="shared" si="12"/>
        <v>864</v>
      </c>
      <c r="J158" s="43"/>
    </row>
    <row r="159" spans="1:10" s="4" customFormat="1" ht="16.5" customHeight="1">
      <c r="A159" s="46">
        <v>3</v>
      </c>
      <c r="B159" s="21" t="s">
        <v>206</v>
      </c>
      <c r="C159" s="21" t="s">
        <v>209</v>
      </c>
      <c r="D159" s="28" t="s">
        <v>211</v>
      </c>
      <c r="E159" s="46">
        <v>1</v>
      </c>
      <c r="F159" s="46">
        <v>20</v>
      </c>
      <c r="G159" s="46">
        <v>6</v>
      </c>
      <c r="H159" s="46">
        <f t="shared" si="11"/>
        <v>120</v>
      </c>
      <c r="I159" s="46">
        <f t="shared" si="12"/>
        <v>360</v>
      </c>
      <c r="J159" s="43"/>
    </row>
    <row r="160" spans="1:11" s="2" customFormat="1" ht="16.5" customHeight="1">
      <c r="A160" s="46">
        <v>4</v>
      </c>
      <c r="B160" s="21" t="s">
        <v>206</v>
      </c>
      <c r="C160" s="28" t="s">
        <v>212</v>
      </c>
      <c r="D160" s="21" t="s">
        <v>213</v>
      </c>
      <c r="E160" s="46">
        <v>3</v>
      </c>
      <c r="F160" s="46">
        <v>48</v>
      </c>
      <c r="G160" s="46">
        <v>4</v>
      </c>
      <c r="H160" s="46">
        <f t="shared" si="11"/>
        <v>192</v>
      </c>
      <c r="I160" s="46">
        <f t="shared" si="12"/>
        <v>576</v>
      </c>
      <c r="J160" s="43"/>
      <c r="K160" s="4"/>
    </row>
    <row r="161" spans="1:10" s="4" customFormat="1" ht="16.5" customHeight="1">
      <c r="A161" s="46">
        <v>5</v>
      </c>
      <c r="B161" s="21" t="s">
        <v>206</v>
      </c>
      <c r="C161" s="21" t="s">
        <v>214</v>
      </c>
      <c r="D161" s="28" t="s">
        <v>215</v>
      </c>
      <c r="E161" s="46">
        <v>4</v>
      </c>
      <c r="F161" s="46">
        <v>20</v>
      </c>
      <c r="G161" s="46">
        <v>6</v>
      </c>
      <c r="H161" s="46">
        <f t="shared" si="11"/>
        <v>120</v>
      </c>
      <c r="I161" s="46">
        <f t="shared" si="12"/>
        <v>360</v>
      </c>
      <c r="J161" s="43"/>
    </row>
    <row r="162" spans="1:10" s="4" customFormat="1" ht="16.5" customHeight="1">
      <c r="A162" s="46">
        <v>6</v>
      </c>
      <c r="B162" s="21" t="s">
        <v>206</v>
      </c>
      <c r="C162" s="21" t="s">
        <v>216</v>
      </c>
      <c r="D162" s="28" t="s">
        <v>217</v>
      </c>
      <c r="E162" s="46">
        <v>2</v>
      </c>
      <c r="F162" s="46">
        <v>35</v>
      </c>
      <c r="G162" s="46">
        <v>6</v>
      </c>
      <c r="H162" s="46">
        <f t="shared" si="11"/>
        <v>210</v>
      </c>
      <c r="I162" s="46">
        <f t="shared" si="12"/>
        <v>630</v>
      </c>
      <c r="J162" s="43"/>
    </row>
    <row r="163" spans="1:10" ht="16.5" customHeight="1">
      <c r="A163" s="46">
        <v>7</v>
      </c>
      <c r="B163" s="21" t="s">
        <v>206</v>
      </c>
      <c r="C163" s="27" t="s">
        <v>218</v>
      </c>
      <c r="D163" s="21" t="s">
        <v>219</v>
      </c>
      <c r="E163" s="46">
        <v>5</v>
      </c>
      <c r="F163" s="46">
        <v>50</v>
      </c>
      <c r="G163" s="46">
        <v>6</v>
      </c>
      <c r="H163" s="46">
        <f t="shared" si="11"/>
        <v>300</v>
      </c>
      <c r="I163" s="46">
        <f t="shared" si="12"/>
        <v>900</v>
      </c>
      <c r="J163" s="43"/>
    </row>
    <row r="164" spans="1:11" ht="16.5" customHeight="1">
      <c r="A164" s="21" t="s">
        <v>18</v>
      </c>
      <c r="B164" s="21"/>
      <c r="C164" s="21"/>
      <c r="D164" s="21"/>
      <c r="E164" s="21">
        <f>SUM(E157:E163)</f>
        <v>22</v>
      </c>
      <c r="F164" s="29"/>
      <c r="G164" s="29"/>
      <c r="H164" s="22">
        <f>SUM(H157:H163)</f>
        <v>1374</v>
      </c>
      <c r="I164" s="46">
        <f>SUM(I157:I163)</f>
        <v>4122</v>
      </c>
      <c r="J164" s="43"/>
      <c r="K164" s="4">
        <v>4122</v>
      </c>
    </row>
    <row r="165" spans="1:10" ht="16.5" customHeight="1">
      <c r="A165" s="21" t="s">
        <v>19</v>
      </c>
      <c r="B165" s="21"/>
      <c r="C165" s="21" t="s">
        <v>220</v>
      </c>
      <c r="D165" s="21"/>
      <c r="E165" s="21"/>
      <c r="F165" s="21"/>
      <c r="G165" s="21"/>
      <c r="H165" s="21"/>
      <c r="I165" s="21"/>
      <c r="J165" s="43"/>
    </row>
    <row r="166" spans="1:255" s="1" customFormat="1" ht="31.5" customHeight="1">
      <c r="A166" s="24" t="s">
        <v>221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</row>
    <row r="167" spans="1:10" ht="16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41"/>
    </row>
    <row r="168" spans="1:10" s="1" customFormat="1" ht="22.5" customHeight="1">
      <c r="A168" s="45" t="s">
        <v>222</v>
      </c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 s="4" customFormat="1" ht="54.75" customHeight="1">
      <c r="A169" s="15" t="s">
        <v>2</v>
      </c>
      <c r="B169" s="16" t="s">
        <v>3</v>
      </c>
      <c r="C169" s="16" t="s">
        <v>4</v>
      </c>
      <c r="D169" s="17" t="s">
        <v>5</v>
      </c>
      <c r="E169" s="15" t="s">
        <v>6</v>
      </c>
      <c r="F169" s="18" t="s">
        <v>7</v>
      </c>
      <c r="G169" s="18" t="s">
        <v>8</v>
      </c>
      <c r="H169" s="19" t="s">
        <v>9</v>
      </c>
      <c r="I169" s="37" t="s">
        <v>10</v>
      </c>
      <c r="J169" s="38" t="s">
        <v>11</v>
      </c>
    </row>
    <row r="170" spans="1:10" ht="16.5" customHeight="1">
      <c r="A170" s="60" t="s">
        <v>24</v>
      </c>
      <c r="B170" s="21" t="s">
        <v>223</v>
      </c>
      <c r="C170" s="21" t="s">
        <v>224</v>
      </c>
      <c r="D170" s="21" t="s">
        <v>225</v>
      </c>
      <c r="E170" s="46">
        <v>3</v>
      </c>
      <c r="F170" s="46">
        <v>48</v>
      </c>
      <c r="G170" s="46">
        <v>4</v>
      </c>
      <c r="H170" s="46">
        <f aca="true" t="shared" si="13" ref="H170:H197">F170*G170</f>
        <v>192</v>
      </c>
      <c r="I170" s="46">
        <f>H170*3</f>
        <v>576</v>
      </c>
      <c r="J170" s="43"/>
    </row>
    <row r="171" spans="1:10" ht="16.5" customHeight="1">
      <c r="A171" s="60" t="s">
        <v>35</v>
      </c>
      <c r="B171" s="21" t="s">
        <v>223</v>
      </c>
      <c r="C171" s="21" t="s">
        <v>224</v>
      </c>
      <c r="D171" s="23" t="s">
        <v>226</v>
      </c>
      <c r="E171" s="46">
        <v>2</v>
      </c>
      <c r="F171" s="46">
        <v>35</v>
      </c>
      <c r="G171" s="46">
        <v>4</v>
      </c>
      <c r="H171" s="46">
        <f t="shared" si="13"/>
        <v>140</v>
      </c>
      <c r="I171" s="46">
        <f aca="true" t="shared" si="14" ref="I171:I198">H171*3</f>
        <v>420</v>
      </c>
      <c r="J171" s="43"/>
    </row>
    <row r="172" spans="1:10" ht="16.5" customHeight="1">
      <c r="A172" s="60" t="s">
        <v>38</v>
      </c>
      <c r="B172" s="21" t="s">
        <v>223</v>
      </c>
      <c r="C172" s="28" t="s">
        <v>227</v>
      </c>
      <c r="D172" s="21" t="s">
        <v>228</v>
      </c>
      <c r="E172" s="46">
        <v>3</v>
      </c>
      <c r="F172" s="46">
        <v>48</v>
      </c>
      <c r="G172" s="46">
        <v>4</v>
      </c>
      <c r="H172" s="46">
        <f t="shared" si="13"/>
        <v>192</v>
      </c>
      <c r="I172" s="46">
        <f t="shared" si="14"/>
        <v>576</v>
      </c>
      <c r="J172" s="43"/>
    </row>
    <row r="173" spans="1:10" s="4" customFormat="1" ht="16.5" customHeight="1">
      <c r="A173" s="60" t="s">
        <v>41</v>
      </c>
      <c r="B173" s="21" t="s">
        <v>223</v>
      </c>
      <c r="C173" s="21" t="s">
        <v>229</v>
      </c>
      <c r="D173" s="28" t="s">
        <v>230</v>
      </c>
      <c r="E173" s="46">
        <v>2</v>
      </c>
      <c r="F173" s="46">
        <v>35</v>
      </c>
      <c r="G173" s="46">
        <v>4</v>
      </c>
      <c r="H173" s="46">
        <f t="shared" si="13"/>
        <v>140</v>
      </c>
      <c r="I173" s="46">
        <f t="shared" si="14"/>
        <v>420</v>
      </c>
      <c r="J173" s="43"/>
    </row>
    <row r="174" spans="1:11" s="2" customFormat="1" ht="16.5" customHeight="1">
      <c r="A174" s="60" t="s">
        <v>231</v>
      </c>
      <c r="B174" s="21" t="s">
        <v>223</v>
      </c>
      <c r="C174" s="28" t="s">
        <v>232</v>
      </c>
      <c r="D174" s="21" t="s">
        <v>233</v>
      </c>
      <c r="E174" s="46">
        <v>3</v>
      </c>
      <c r="F174" s="46">
        <v>48</v>
      </c>
      <c r="G174" s="46">
        <v>6</v>
      </c>
      <c r="H174" s="46">
        <f t="shared" si="13"/>
        <v>288</v>
      </c>
      <c r="I174" s="46">
        <f t="shared" si="14"/>
        <v>864</v>
      </c>
      <c r="J174" s="43"/>
      <c r="K174" s="4"/>
    </row>
    <row r="175" spans="1:10" s="4" customFormat="1" ht="16.5" customHeight="1">
      <c r="A175" s="60" t="s">
        <v>234</v>
      </c>
      <c r="B175" s="21" t="s">
        <v>223</v>
      </c>
      <c r="C175" s="21" t="s">
        <v>235</v>
      </c>
      <c r="D175" s="28" t="s">
        <v>236</v>
      </c>
      <c r="E175" s="46">
        <v>4</v>
      </c>
      <c r="F175" s="46">
        <v>60</v>
      </c>
      <c r="G175" s="46">
        <v>4</v>
      </c>
      <c r="H175" s="46">
        <f t="shared" si="13"/>
        <v>240</v>
      </c>
      <c r="I175" s="46">
        <f t="shared" si="14"/>
        <v>720</v>
      </c>
      <c r="J175" s="43"/>
    </row>
    <row r="176" spans="1:10" s="4" customFormat="1" ht="16.5" customHeight="1">
      <c r="A176" s="60" t="s">
        <v>237</v>
      </c>
      <c r="B176" s="21" t="s">
        <v>223</v>
      </c>
      <c r="C176" s="21" t="s">
        <v>238</v>
      </c>
      <c r="D176" s="28" t="s">
        <v>239</v>
      </c>
      <c r="E176" s="46">
        <v>1</v>
      </c>
      <c r="F176" s="46">
        <v>20</v>
      </c>
      <c r="G176" s="46">
        <v>6</v>
      </c>
      <c r="H176" s="46">
        <f t="shared" si="13"/>
        <v>120</v>
      </c>
      <c r="I176" s="46">
        <f t="shared" si="14"/>
        <v>360</v>
      </c>
      <c r="J176" s="43"/>
    </row>
    <row r="177" spans="1:10" ht="16.5" customHeight="1">
      <c r="A177" s="60" t="s">
        <v>240</v>
      </c>
      <c r="B177" s="21" t="s">
        <v>223</v>
      </c>
      <c r="C177" s="28" t="s">
        <v>241</v>
      </c>
      <c r="D177" s="23" t="s">
        <v>242</v>
      </c>
      <c r="E177" s="46">
        <v>1</v>
      </c>
      <c r="F177" s="46">
        <v>20</v>
      </c>
      <c r="G177" s="46">
        <v>4</v>
      </c>
      <c r="H177" s="46">
        <f t="shared" si="13"/>
        <v>80</v>
      </c>
      <c r="I177" s="46">
        <f t="shared" si="14"/>
        <v>240</v>
      </c>
      <c r="J177" s="43"/>
    </row>
    <row r="178" spans="1:10" ht="16.5" customHeight="1">
      <c r="A178" s="60" t="s">
        <v>243</v>
      </c>
      <c r="B178" s="21" t="s">
        <v>223</v>
      </c>
      <c r="C178" s="28" t="s">
        <v>241</v>
      </c>
      <c r="D178" s="21" t="s">
        <v>244</v>
      </c>
      <c r="E178" s="46">
        <v>1</v>
      </c>
      <c r="F178" s="46">
        <v>20</v>
      </c>
      <c r="G178" s="46">
        <v>6</v>
      </c>
      <c r="H178" s="46">
        <f t="shared" si="13"/>
        <v>120</v>
      </c>
      <c r="I178" s="46">
        <f t="shared" si="14"/>
        <v>360</v>
      </c>
      <c r="J178" s="43"/>
    </row>
    <row r="179" spans="1:10" ht="16.5" customHeight="1">
      <c r="A179" s="60" t="s">
        <v>245</v>
      </c>
      <c r="B179" s="21" t="s">
        <v>223</v>
      </c>
      <c r="C179" s="28" t="s">
        <v>246</v>
      </c>
      <c r="D179" s="21" t="s">
        <v>247</v>
      </c>
      <c r="E179" s="46">
        <v>1</v>
      </c>
      <c r="F179" s="46">
        <v>20</v>
      </c>
      <c r="G179" s="46">
        <v>4</v>
      </c>
      <c r="H179" s="46">
        <f t="shared" si="13"/>
        <v>80</v>
      </c>
      <c r="I179" s="46">
        <f t="shared" si="14"/>
        <v>240</v>
      </c>
      <c r="J179" s="43"/>
    </row>
    <row r="180" spans="1:10" ht="16.5" customHeight="1">
      <c r="A180" s="60" t="s">
        <v>248</v>
      </c>
      <c r="B180" s="21" t="s">
        <v>223</v>
      </c>
      <c r="C180" s="28" t="s">
        <v>246</v>
      </c>
      <c r="D180" s="21" t="s">
        <v>249</v>
      </c>
      <c r="E180" s="46">
        <v>3</v>
      </c>
      <c r="F180" s="46">
        <v>48</v>
      </c>
      <c r="G180" s="46">
        <v>4</v>
      </c>
      <c r="H180" s="46">
        <f t="shared" si="13"/>
        <v>192</v>
      </c>
      <c r="I180" s="46">
        <f t="shared" si="14"/>
        <v>576</v>
      </c>
      <c r="J180" s="43"/>
    </row>
    <row r="181" spans="1:10" ht="16.5" customHeight="1">
      <c r="A181" s="60" t="s">
        <v>250</v>
      </c>
      <c r="B181" s="21" t="s">
        <v>223</v>
      </c>
      <c r="C181" s="27" t="s">
        <v>251</v>
      </c>
      <c r="D181" s="21" t="s">
        <v>252</v>
      </c>
      <c r="E181" s="46">
        <v>1</v>
      </c>
      <c r="F181" s="46">
        <v>20</v>
      </c>
      <c r="G181" s="46">
        <v>6</v>
      </c>
      <c r="H181" s="46">
        <f t="shared" si="13"/>
        <v>120</v>
      </c>
      <c r="I181" s="46">
        <f t="shared" si="14"/>
        <v>360</v>
      </c>
      <c r="J181" s="43"/>
    </row>
    <row r="182" spans="1:10" ht="16.5" customHeight="1">
      <c r="A182" s="60" t="s">
        <v>253</v>
      </c>
      <c r="B182" s="21" t="s">
        <v>223</v>
      </c>
      <c r="C182" s="28" t="s">
        <v>241</v>
      </c>
      <c r="D182" s="23" t="s">
        <v>254</v>
      </c>
      <c r="E182" s="46">
        <v>1</v>
      </c>
      <c r="F182" s="46">
        <v>20</v>
      </c>
      <c r="G182" s="46">
        <v>6</v>
      </c>
      <c r="H182" s="46">
        <f t="shared" si="13"/>
        <v>120</v>
      </c>
      <c r="I182" s="46">
        <f t="shared" si="14"/>
        <v>360</v>
      </c>
      <c r="J182" s="53"/>
    </row>
    <row r="183" spans="1:10" ht="16.5" customHeight="1">
      <c r="A183" s="60" t="s">
        <v>255</v>
      </c>
      <c r="B183" s="21" t="s">
        <v>223</v>
      </c>
      <c r="C183" s="21" t="s">
        <v>232</v>
      </c>
      <c r="D183" s="23" t="s">
        <v>256</v>
      </c>
      <c r="E183" s="46">
        <v>4</v>
      </c>
      <c r="F183" s="46">
        <v>60</v>
      </c>
      <c r="G183" s="46">
        <v>4</v>
      </c>
      <c r="H183" s="46">
        <f t="shared" si="13"/>
        <v>240</v>
      </c>
      <c r="I183" s="46">
        <f t="shared" si="14"/>
        <v>720</v>
      </c>
      <c r="J183" s="53"/>
    </row>
    <row r="184" spans="1:10" ht="16.5" customHeight="1">
      <c r="A184" s="60" t="s">
        <v>257</v>
      </c>
      <c r="B184" s="21" t="s">
        <v>223</v>
      </c>
      <c r="C184" s="27" t="s">
        <v>258</v>
      </c>
      <c r="D184" s="23" t="s">
        <v>259</v>
      </c>
      <c r="E184" s="46">
        <v>2</v>
      </c>
      <c r="F184" s="46">
        <v>35</v>
      </c>
      <c r="G184" s="46">
        <v>4</v>
      </c>
      <c r="H184" s="46">
        <f t="shared" si="13"/>
        <v>140</v>
      </c>
      <c r="I184" s="46">
        <f t="shared" si="14"/>
        <v>420</v>
      </c>
      <c r="J184" s="53"/>
    </row>
    <row r="185" spans="1:10" ht="16.5" customHeight="1">
      <c r="A185" s="60" t="s">
        <v>260</v>
      </c>
      <c r="B185" s="21" t="s">
        <v>223</v>
      </c>
      <c r="C185" s="27" t="s">
        <v>261</v>
      </c>
      <c r="D185" s="23" t="s">
        <v>262</v>
      </c>
      <c r="E185" s="46">
        <v>4</v>
      </c>
      <c r="F185" s="46">
        <v>60</v>
      </c>
      <c r="G185" s="46">
        <v>4</v>
      </c>
      <c r="H185" s="46">
        <f t="shared" si="13"/>
        <v>240</v>
      </c>
      <c r="I185" s="46">
        <f t="shared" si="14"/>
        <v>720</v>
      </c>
      <c r="J185" s="54"/>
    </row>
    <row r="186" spans="1:10" ht="16.5" customHeight="1">
      <c r="A186" s="60" t="s">
        <v>263</v>
      </c>
      <c r="B186" s="21" t="s">
        <v>223</v>
      </c>
      <c r="C186" s="27" t="s">
        <v>235</v>
      </c>
      <c r="D186" s="21" t="s">
        <v>264</v>
      </c>
      <c r="E186" s="46">
        <v>1</v>
      </c>
      <c r="F186" s="46">
        <v>20</v>
      </c>
      <c r="G186" s="46">
        <v>6</v>
      </c>
      <c r="H186" s="46">
        <f t="shared" si="13"/>
        <v>120</v>
      </c>
      <c r="I186" s="46">
        <f t="shared" si="14"/>
        <v>360</v>
      </c>
      <c r="J186" s="53"/>
    </row>
    <row r="187" spans="1:10" ht="16.5" customHeight="1">
      <c r="A187" s="60" t="s">
        <v>265</v>
      </c>
      <c r="B187" s="21" t="s">
        <v>223</v>
      </c>
      <c r="C187" s="27" t="s">
        <v>235</v>
      </c>
      <c r="D187" s="21" t="s">
        <v>266</v>
      </c>
      <c r="E187" s="46">
        <v>1</v>
      </c>
      <c r="F187" s="46">
        <v>20</v>
      </c>
      <c r="G187" s="46">
        <v>4</v>
      </c>
      <c r="H187" s="46">
        <f t="shared" si="13"/>
        <v>80</v>
      </c>
      <c r="I187" s="46">
        <f t="shared" si="14"/>
        <v>240</v>
      </c>
      <c r="J187" s="53"/>
    </row>
    <row r="188" spans="1:10" ht="16.5" customHeight="1">
      <c r="A188" s="60" t="s">
        <v>267</v>
      </c>
      <c r="B188" s="21" t="s">
        <v>223</v>
      </c>
      <c r="C188" s="21" t="s">
        <v>268</v>
      </c>
      <c r="D188" s="21" t="s">
        <v>269</v>
      </c>
      <c r="E188" s="46">
        <v>1</v>
      </c>
      <c r="F188" s="46">
        <v>20</v>
      </c>
      <c r="G188" s="46">
        <v>2.5</v>
      </c>
      <c r="H188" s="46">
        <f t="shared" si="13"/>
        <v>50</v>
      </c>
      <c r="I188" s="46">
        <f t="shared" si="14"/>
        <v>150</v>
      </c>
      <c r="J188" s="53"/>
    </row>
    <row r="189" spans="1:10" ht="16.5" customHeight="1">
      <c r="A189" s="60" t="s">
        <v>270</v>
      </c>
      <c r="B189" s="21" t="s">
        <v>223</v>
      </c>
      <c r="C189" s="21" t="s">
        <v>271</v>
      </c>
      <c r="D189" s="23" t="s">
        <v>272</v>
      </c>
      <c r="E189" s="46">
        <v>5</v>
      </c>
      <c r="F189" s="46">
        <v>70</v>
      </c>
      <c r="G189" s="46">
        <v>4</v>
      </c>
      <c r="H189" s="46">
        <f t="shared" si="13"/>
        <v>280</v>
      </c>
      <c r="I189" s="46">
        <f t="shared" si="14"/>
        <v>840</v>
      </c>
      <c r="J189" s="53"/>
    </row>
    <row r="190" spans="1:10" ht="16.5" customHeight="1">
      <c r="A190" s="60" t="s">
        <v>273</v>
      </c>
      <c r="B190" s="21" t="s">
        <v>223</v>
      </c>
      <c r="C190" s="21" t="s">
        <v>224</v>
      </c>
      <c r="D190" s="23" t="s">
        <v>274</v>
      </c>
      <c r="E190" s="46">
        <v>4</v>
      </c>
      <c r="F190" s="46">
        <v>60</v>
      </c>
      <c r="G190" s="46">
        <v>4</v>
      </c>
      <c r="H190" s="46">
        <f t="shared" si="13"/>
        <v>240</v>
      </c>
      <c r="I190" s="46">
        <f t="shared" si="14"/>
        <v>720</v>
      </c>
      <c r="J190" s="53"/>
    </row>
    <row r="191" spans="1:10" ht="16.5" customHeight="1">
      <c r="A191" s="60" t="s">
        <v>275</v>
      </c>
      <c r="B191" s="21" t="s">
        <v>223</v>
      </c>
      <c r="C191" s="21" t="s">
        <v>224</v>
      </c>
      <c r="D191" s="23" t="s">
        <v>276</v>
      </c>
      <c r="E191" s="46">
        <v>3</v>
      </c>
      <c r="F191" s="46">
        <v>48</v>
      </c>
      <c r="G191" s="46">
        <v>4</v>
      </c>
      <c r="H191" s="46">
        <f t="shared" si="13"/>
        <v>192</v>
      </c>
      <c r="I191" s="46">
        <f t="shared" si="14"/>
        <v>576</v>
      </c>
      <c r="J191" s="53"/>
    </row>
    <row r="192" spans="1:10" ht="16.5" customHeight="1">
      <c r="A192" s="60" t="s">
        <v>277</v>
      </c>
      <c r="B192" s="21" t="s">
        <v>223</v>
      </c>
      <c r="C192" s="21" t="s">
        <v>224</v>
      </c>
      <c r="D192" s="23" t="s">
        <v>278</v>
      </c>
      <c r="E192" s="46">
        <v>4</v>
      </c>
      <c r="F192" s="46">
        <v>60</v>
      </c>
      <c r="G192" s="46">
        <v>4</v>
      </c>
      <c r="H192" s="46">
        <f t="shared" si="13"/>
        <v>240</v>
      </c>
      <c r="I192" s="46">
        <f t="shared" si="14"/>
        <v>720</v>
      </c>
      <c r="J192" s="53"/>
    </row>
    <row r="193" spans="1:10" ht="16.5" customHeight="1">
      <c r="A193" s="60" t="s">
        <v>279</v>
      </c>
      <c r="B193" s="21" t="s">
        <v>223</v>
      </c>
      <c r="C193" s="21" t="s">
        <v>224</v>
      </c>
      <c r="D193" s="21" t="s">
        <v>280</v>
      </c>
      <c r="E193" s="46">
        <v>2</v>
      </c>
      <c r="F193" s="46">
        <v>35</v>
      </c>
      <c r="G193" s="46">
        <v>4</v>
      </c>
      <c r="H193" s="46">
        <f t="shared" si="13"/>
        <v>140</v>
      </c>
      <c r="I193" s="46">
        <f t="shared" si="14"/>
        <v>420</v>
      </c>
      <c r="J193" s="53"/>
    </row>
    <row r="194" spans="1:10" ht="16.5" customHeight="1">
      <c r="A194" s="60" t="s">
        <v>281</v>
      </c>
      <c r="B194" s="21" t="s">
        <v>223</v>
      </c>
      <c r="C194" s="21" t="s">
        <v>224</v>
      </c>
      <c r="D194" s="23" t="s">
        <v>282</v>
      </c>
      <c r="E194" s="46">
        <v>4</v>
      </c>
      <c r="F194" s="46">
        <v>60</v>
      </c>
      <c r="G194" s="46">
        <v>4</v>
      </c>
      <c r="H194" s="46">
        <f t="shared" si="13"/>
        <v>240</v>
      </c>
      <c r="I194" s="46">
        <f t="shared" si="14"/>
        <v>720</v>
      </c>
      <c r="J194" s="53"/>
    </row>
    <row r="195" spans="1:10" ht="16.5" customHeight="1">
      <c r="A195" s="60" t="s">
        <v>283</v>
      </c>
      <c r="B195" s="21" t="s">
        <v>223</v>
      </c>
      <c r="C195" s="21" t="s">
        <v>224</v>
      </c>
      <c r="D195" s="23" t="s">
        <v>284</v>
      </c>
      <c r="E195" s="46">
        <v>1</v>
      </c>
      <c r="F195" s="46">
        <v>20</v>
      </c>
      <c r="G195" s="46">
        <v>4</v>
      </c>
      <c r="H195" s="46">
        <f t="shared" si="13"/>
        <v>80</v>
      </c>
      <c r="I195" s="46">
        <f t="shared" si="14"/>
        <v>240</v>
      </c>
      <c r="J195" s="53"/>
    </row>
    <row r="196" spans="1:10" ht="16.5" customHeight="1">
      <c r="A196" s="60" t="s">
        <v>285</v>
      </c>
      <c r="B196" s="21" t="s">
        <v>223</v>
      </c>
      <c r="C196" s="28" t="s">
        <v>286</v>
      </c>
      <c r="D196" s="23" t="s">
        <v>287</v>
      </c>
      <c r="E196" s="46">
        <v>2</v>
      </c>
      <c r="F196" s="46">
        <v>35</v>
      </c>
      <c r="G196" s="46">
        <v>4</v>
      </c>
      <c r="H196" s="46">
        <f t="shared" si="13"/>
        <v>140</v>
      </c>
      <c r="I196" s="46">
        <f t="shared" si="14"/>
        <v>420</v>
      </c>
      <c r="J196" s="43"/>
    </row>
    <row r="197" spans="1:10" ht="16.5" customHeight="1">
      <c r="A197" s="60" t="s">
        <v>288</v>
      </c>
      <c r="B197" s="21" t="s">
        <v>223</v>
      </c>
      <c r="C197" s="21" t="s">
        <v>238</v>
      </c>
      <c r="D197" s="28" t="s">
        <v>289</v>
      </c>
      <c r="E197" s="46">
        <v>1</v>
      </c>
      <c r="F197" s="46">
        <v>20</v>
      </c>
      <c r="G197" s="46">
        <v>6</v>
      </c>
      <c r="H197" s="46">
        <f t="shared" si="13"/>
        <v>120</v>
      </c>
      <c r="I197" s="46">
        <f t="shared" si="14"/>
        <v>360</v>
      </c>
      <c r="J197" s="43"/>
    </row>
    <row r="198" spans="1:11" ht="16.5" customHeight="1">
      <c r="A198" s="21" t="s">
        <v>18</v>
      </c>
      <c r="B198" s="21"/>
      <c r="C198" s="21"/>
      <c r="D198" s="21"/>
      <c r="E198" s="21">
        <f>SUM(E170:E197)</f>
        <v>65</v>
      </c>
      <c r="F198" s="29"/>
      <c r="G198" s="29"/>
      <c r="H198" s="22">
        <f>SUM(H170:H197)</f>
        <v>4566</v>
      </c>
      <c r="I198" s="46">
        <f t="shared" si="14"/>
        <v>13698</v>
      </c>
      <c r="J198" s="43"/>
      <c r="K198" s="4">
        <v>13698</v>
      </c>
    </row>
    <row r="199" spans="1:10" ht="16.5" customHeight="1">
      <c r="A199" s="21" t="s">
        <v>19</v>
      </c>
      <c r="B199" s="21"/>
      <c r="C199" s="21" t="s">
        <v>290</v>
      </c>
      <c r="D199" s="21"/>
      <c r="E199" s="21"/>
      <c r="F199" s="21"/>
      <c r="G199" s="21"/>
      <c r="H199" s="21"/>
      <c r="I199" s="21"/>
      <c r="J199" s="43"/>
    </row>
    <row r="200" spans="1:255" s="1" customFormat="1" ht="31.5" customHeight="1">
      <c r="A200" s="24" t="s">
        <v>291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  <c r="IL200" s="42"/>
      <c r="IM200" s="42"/>
      <c r="IN200" s="42"/>
      <c r="IO200" s="42"/>
      <c r="IP200" s="42"/>
      <c r="IQ200" s="42"/>
      <c r="IR200" s="42"/>
      <c r="IS200" s="42"/>
      <c r="IT200" s="42"/>
      <c r="IU200" s="42"/>
    </row>
    <row r="201" spans="1:10" ht="16.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41"/>
    </row>
    <row r="202" spans="1:10" s="1" customFormat="1" ht="22.5" customHeight="1">
      <c r="A202" s="45" t="s">
        <v>292</v>
      </c>
      <c r="B202" s="45"/>
      <c r="C202" s="45"/>
      <c r="D202" s="45"/>
      <c r="E202" s="45"/>
      <c r="F202" s="45"/>
      <c r="G202" s="45"/>
      <c r="H202" s="45"/>
      <c r="I202" s="45"/>
      <c r="J202" s="45"/>
    </row>
    <row r="203" spans="1:10" s="4" customFormat="1" ht="54.75" customHeight="1">
      <c r="A203" s="15" t="s">
        <v>2</v>
      </c>
      <c r="B203" s="16" t="s">
        <v>3</v>
      </c>
      <c r="C203" s="16" t="s">
        <v>4</v>
      </c>
      <c r="D203" s="17" t="s">
        <v>5</v>
      </c>
      <c r="E203" s="15" t="s">
        <v>6</v>
      </c>
      <c r="F203" s="18" t="s">
        <v>7</v>
      </c>
      <c r="G203" s="18" t="s">
        <v>8</v>
      </c>
      <c r="H203" s="19" t="s">
        <v>9</v>
      </c>
      <c r="I203" s="37" t="s">
        <v>10</v>
      </c>
      <c r="J203" s="38" t="s">
        <v>11</v>
      </c>
    </row>
    <row r="204" spans="1:10" ht="16.5" customHeight="1">
      <c r="A204" s="46">
        <v>1</v>
      </c>
      <c r="B204" s="21" t="s">
        <v>293</v>
      </c>
      <c r="C204" s="27" t="s">
        <v>294</v>
      </c>
      <c r="D204" s="21" t="s">
        <v>295</v>
      </c>
      <c r="E204" s="46">
        <v>1</v>
      </c>
      <c r="F204" s="46">
        <v>20</v>
      </c>
      <c r="G204" s="46">
        <v>6</v>
      </c>
      <c r="H204" s="46">
        <f aca="true" t="shared" si="15" ref="H204:H217">F204*G204</f>
        <v>120</v>
      </c>
      <c r="I204" s="46">
        <f aca="true" t="shared" si="16" ref="I204:I218">H204*3</f>
        <v>360</v>
      </c>
      <c r="J204" s="43"/>
    </row>
    <row r="205" spans="1:10" s="4" customFormat="1" ht="16.5" customHeight="1">
      <c r="A205" s="46">
        <v>2</v>
      </c>
      <c r="B205" s="21" t="s">
        <v>293</v>
      </c>
      <c r="C205" s="21" t="s">
        <v>294</v>
      </c>
      <c r="D205" s="28" t="s">
        <v>296</v>
      </c>
      <c r="E205" s="46">
        <v>4</v>
      </c>
      <c r="F205" s="46">
        <v>60</v>
      </c>
      <c r="G205" s="46">
        <v>6</v>
      </c>
      <c r="H205" s="46">
        <f t="shared" si="15"/>
        <v>360</v>
      </c>
      <c r="I205" s="46">
        <f t="shared" si="16"/>
        <v>1080</v>
      </c>
      <c r="J205" s="43"/>
    </row>
    <row r="206" spans="1:11" s="2" customFormat="1" ht="16.5" customHeight="1">
      <c r="A206" s="46">
        <v>3</v>
      </c>
      <c r="B206" s="21" t="s">
        <v>293</v>
      </c>
      <c r="C206" s="30" t="s">
        <v>297</v>
      </c>
      <c r="D206" s="21" t="s">
        <v>298</v>
      </c>
      <c r="E206" s="46">
        <v>1</v>
      </c>
      <c r="F206" s="46">
        <v>20</v>
      </c>
      <c r="G206" s="46">
        <v>6</v>
      </c>
      <c r="H206" s="46">
        <f t="shared" si="15"/>
        <v>120</v>
      </c>
      <c r="I206" s="46">
        <f t="shared" si="16"/>
        <v>360</v>
      </c>
      <c r="J206" s="43"/>
      <c r="K206" s="4"/>
    </row>
    <row r="207" spans="1:10" s="4" customFormat="1" ht="16.5" customHeight="1">
      <c r="A207" s="46">
        <v>4</v>
      </c>
      <c r="B207" s="21" t="s">
        <v>293</v>
      </c>
      <c r="C207" s="21" t="s">
        <v>299</v>
      </c>
      <c r="D207" s="28" t="s">
        <v>300</v>
      </c>
      <c r="E207" s="46">
        <v>2</v>
      </c>
      <c r="F207" s="46">
        <v>35</v>
      </c>
      <c r="G207" s="46">
        <v>6</v>
      </c>
      <c r="H207" s="46">
        <f t="shared" si="15"/>
        <v>210</v>
      </c>
      <c r="I207" s="46">
        <f t="shared" si="16"/>
        <v>630</v>
      </c>
      <c r="J207" s="43"/>
    </row>
    <row r="208" spans="1:10" s="4" customFormat="1" ht="16.5" customHeight="1">
      <c r="A208" s="46">
        <v>5</v>
      </c>
      <c r="B208" s="21" t="s">
        <v>293</v>
      </c>
      <c r="C208" s="21" t="s">
        <v>301</v>
      </c>
      <c r="D208" s="28" t="s">
        <v>302</v>
      </c>
      <c r="E208" s="46">
        <v>2</v>
      </c>
      <c r="F208" s="46">
        <v>35</v>
      </c>
      <c r="G208" s="46">
        <v>4</v>
      </c>
      <c r="H208" s="46">
        <f t="shared" si="15"/>
        <v>140</v>
      </c>
      <c r="I208" s="46">
        <f t="shared" si="16"/>
        <v>420</v>
      </c>
      <c r="J208" s="43"/>
    </row>
    <row r="209" spans="1:10" ht="16.5" customHeight="1">
      <c r="A209" s="46">
        <v>6</v>
      </c>
      <c r="B209" s="21" t="s">
        <v>293</v>
      </c>
      <c r="C209" s="30" t="s">
        <v>301</v>
      </c>
      <c r="D209" s="21" t="s">
        <v>303</v>
      </c>
      <c r="E209" s="46">
        <v>1</v>
      </c>
      <c r="F209" s="46">
        <v>20</v>
      </c>
      <c r="G209" s="46">
        <v>6</v>
      </c>
      <c r="H209" s="46">
        <f t="shared" si="15"/>
        <v>120</v>
      </c>
      <c r="I209" s="46">
        <f t="shared" si="16"/>
        <v>360</v>
      </c>
      <c r="J209" s="43"/>
    </row>
    <row r="210" spans="1:10" ht="16.5" customHeight="1">
      <c r="A210" s="46">
        <v>7</v>
      </c>
      <c r="B210" s="21" t="s">
        <v>293</v>
      </c>
      <c r="C210" s="30" t="s">
        <v>304</v>
      </c>
      <c r="D210" s="21" t="s">
        <v>305</v>
      </c>
      <c r="E210" s="46">
        <v>4</v>
      </c>
      <c r="F210" s="46">
        <v>60</v>
      </c>
      <c r="G210" s="46">
        <v>6</v>
      </c>
      <c r="H210" s="46">
        <f t="shared" si="15"/>
        <v>360</v>
      </c>
      <c r="I210" s="46">
        <f t="shared" si="16"/>
        <v>1080</v>
      </c>
      <c r="J210" s="43"/>
    </row>
    <row r="211" spans="1:10" ht="16.5" customHeight="1">
      <c r="A211" s="46">
        <v>8</v>
      </c>
      <c r="B211" s="21" t="s">
        <v>293</v>
      </c>
      <c r="C211" s="30" t="s">
        <v>304</v>
      </c>
      <c r="D211" s="23" t="s">
        <v>306</v>
      </c>
      <c r="E211" s="46">
        <v>1</v>
      </c>
      <c r="F211" s="46">
        <v>20</v>
      </c>
      <c r="G211" s="46">
        <v>4</v>
      </c>
      <c r="H211" s="46">
        <f t="shared" si="15"/>
        <v>80</v>
      </c>
      <c r="I211" s="46">
        <f t="shared" si="16"/>
        <v>240</v>
      </c>
      <c r="J211" s="43"/>
    </row>
    <row r="212" spans="1:10" ht="16.5" customHeight="1">
      <c r="A212" s="46">
        <v>9</v>
      </c>
      <c r="B212" s="21" t="s">
        <v>293</v>
      </c>
      <c r="C212" s="21" t="s">
        <v>307</v>
      </c>
      <c r="D212" s="23" t="s">
        <v>308</v>
      </c>
      <c r="E212" s="46">
        <v>3</v>
      </c>
      <c r="F212" s="46">
        <v>48</v>
      </c>
      <c r="G212" s="46">
        <v>4</v>
      </c>
      <c r="H212" s="46">
        <f t="shared" si="15"/>
        <v>192</v>
      </c>
      <c r="I212" s="46">
        <f t="shared" si="16"/>
        <v>576</v>
      </c>
      <c r="J212" s="43"/>
    </row>
    <row r="213" spans="1:10" ht="16.5" customHeight="1">
      <c r="A213" s="46">
        <v>10</v>
      </c>
      <c r="B213" s="21" t="s">
        <v>293</v>
      </c>
      <c r="C213" s="21" t="s">
        <v>301</v>
      </c>
      <c r="D213" s="23" t="s">
        <v>309</v>
      </c>
      <c r="E213" s="46">
        <v>3</v>
      </c>
      <c r="F213" s="46">
        <v>48</v>
      </c>
      <c r="G213" s="46">
        <v>4</v>
      </c>
      <c r="H213" s="46">
        <f t="shared" si="15"/>
        <v>192</v>
      </c>
      <c r="I213" s="46">
        <f t="shared" si="16"/>
        <v>576</v>
      </c>
      <c r="J213" s="43"/>
    </row>
    <row r="214" spans="1:10" ht="16.5" customHeight="1">
      <c r="A214" s="46">
        <v>11</v>
      </c>
      <c r="B214" s="21" t="s">
        <v>293</v>
      </c>
      <c r="C214" s="21" t="s">
        <v>301</v>
      </c>
      <c r="D214" s="21" t="s">
        <v>310</v>
      </c>
      <c r="E214" s="46">
        <v>1</v>
      </c>
      <c r="F214" s="46">
        <v>20</v>
      </c>
      <c r="G214" s="46">
        <v>6</v>
      </c>
      <c r="H214" s="46">
        <f t="shared" si="15"/>
        <v>120</v>
      </c>
      <c r="I214" s="46">
        <f t="shared" si="16"/>
        <v>360</v>
      </c>
      <c r="J214" s="43"/>
    </row>
    <row r="215" spans="1:10" ht="16.5" customHeight="1">
      <c r="A215" s="46">
        <v>12</v>
      </c>
      <c r="B215" s="21" t="s">
        <v>293</v>
      </c>
      <c r="C215" s="21" t="s">
        <v>311</v>
      </c>
      <c r="D215" s="21" t="s">
        <v>312</v>
      </c>
      <c r="E215" s="46">
        <v>1</v>
      </c>
      <c r="F215" s="46">
        <v>20</v>
      </c>
      <c r="G215" s="46">
        <v>4</v>
      </c>
      <c r="H215" s="46">
        <f t="shared" si="15"/>
        <v>80</v>
      </c>
      <c r="I215" s="46">
        <f t="shared" si="16"/>
        <v>240</v>
      </c>
      <c r="J215" s="43"/>
    </row>
    <row r="216" spans="1:10" ht="16.5" customHeight="1">
      <c r="A216" s="46">
        <v>13</v>
      </c>
      <c r="B216" s="21" t="s">
        <v>293</v>
      </c>
      <c r="C216" s="21" t="s">
        <v>304</v>
      </c>
      <c r="D216" s="23" t="s">
        <v>313</v>
      </c>
      <c r="E216" s="46">
        <v>3</v>
      </c>
      <c r="F216" s="46">
        <v>48</v>
      </c>
      <c r="G216" s="46">
        <v>4</v>
      </c>
      <c r="H216" s="46">
        <f t="shared" si="15"/>
        <v>192</v>
      </c>
      <c r="I216" s="46">
        <f t="shared" si="16"/>
        <v>576</v>
      </c>
      <c r="J216" s="43"/>
    </row>
    <row r="217" spans="1:10" ht="16.5" customHeight="1">
      <c r="A217" s="46">
        <v>14</v>
      </c>
      <c r="B217" s="21" t="s">
        <v>293</v>
      </c>
      <c r="C217" s="21" t="s">
        <v>314</v>
      </c>
      <c r="D217" s="21" t="s">
        <v>315</v>
      </c>
      <c r="E217" s="46">
        <v>5</v>
      </c>
      <c r="F217" s="46">
        <v>70</v>
      </c>
      <c r="G217" s="46">
        <v>4</v>
      </c>
      <c r="H217" s="46">
        <f t="shared" si="15"/>
        <v>280</v>
      </c>
      <c r="I217" s="46">
        <f t="shared" si="16"/>
        <v>840</v>
      </c>
      <c r="J217" s="43"/>
    </row>
    <row r="218" spans="1:11" ht="16.5" customHeight="1">
      <c r="A218" s="21" t="s">
        <v>18</v>
      </c>
      <c r="B218" s="21"/>
      <c r="C218" s="21"/>
      <c r="D218" s="21"/>
      <c r="E218" s="21">
        <f>SUM(E204:E217)</f>
        <v>32</v>
      </c>
      <c r="F218" s="29"/>
      <c r="G218" s="29"/>
      <c r="H218" s="22">
        <f>SUM(H204:H217)</f>
        <v>2566</v>
      </c>
      <c r="I218" s="46">
        <f t="shared" si="16"/>
        <v>7698</v>
      </c>
      <c r="J218" s="43"/>
      <c r="K218" s="4">
        <v>7698</v>
      </c>
    </row>
    <row r="219" spans="1:10" ht="16.5" customHeight="1">
      <c r="A219" s="21" t="s">
        <v>19</v>
      </c>
      <c r="B219" s="21"/>
      <c r="C219" s="21" t="s">
        <v>316</v>
      </c>
      <c r="D219" s="21"/>
      <c r="E219" s="21"/>
      <c r="F219" s="21"/>
      <c r="G219" s="21"/>
      <c r="H219" s="21"/>
      <c r="I219" s="21"/>
      <c r="J219" s="43"/>
    </row>
    <row r="220" spans="1:255" s="1" customFormat="1" ht="31.5" customHeight="1">
      <c r="A220" s="24" t="s">
        <v>317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2"/>
      <c r="ES220" s="42"/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  <c r="FI220" s="42"/>
      <c r="FJ220" s="42"/>
      <c r="FK220" s="42"/>
      <c r="FL220" s="42"/>
      <c r="FM220" s="42"/>
      <c r="FN220" s="42"/>
      <c r="FO220" s="42"/>
      <c r="FP220" s="42"/>
      <c r="FQ220" s="42"/>
      <c r="FR220" s="42"/>
      <c r="FS220" s="42"/>
      <c r="FT220" s="42"/>
      <c r="FU220" s="42"/>
      <c r="FV220" s="42"/>
      <c r="FW220" s="42"/>
      <c r="FX220" s="42"/>
      <c r="FY220" s="42"/>
      <c r="FZ220" s="42"/>
      <c r="GA220" s="42"/>
      <c r="GB220" s="42"/>
      <c r="GC220" s="42"/>
      <c r="GD220" s="42"/>
      <c r="GE220" s="42"/>
      <c r="GF220" s="42"/>
      <c r="GG220" s="42"/>
      <c r="GH220" s="42"/>
      <c r="GI220" s="42"/>
      <c r="GJ220" s="42"/>
      <c r="GK220" s="42"/>
      <c r="GL220" s="42"/>
      <c r="GM220" s="42"/>
      <c r="GN220" s="42"/>
      <c r="GO220" s="42"/>
      <c r="GP220" s="42"/>
      <c r="GQ220" s="42"/>
      <c r="GR220" s="42"/>
      <c r="GS220" s="42"/>
      <c r="GT220" s="42"/>
      <c r="GU220" s="42"/>
      <c r="GV220" s="42"/>
      <c r="GW220" s="42"/>
      <c r="GX220" s="42"/>
      <c r="GY220" s="42"/>
      <c r="GZ220" s="42"/>
      <c r="HA220" s="42"/>
      <c r="HB220" s="42"/>
      <c r="HC220" s="42"/>
      <c r="HD220" s="42"/>
      <c r="HE220" s="42"/>
      <c r="HF220" s="42"/>
      <c r="HG220" s="42"/>
      <c r="HH220" s="42"/>
      <c r="HI220" s="42"/>
      <c r="HJ220" s="42"/>
      <c r="HK220" s="42"/>
      <c r="HL220" s="42"/>
      <c r="HM220" s="42"/>
      <c r="HN220" s="42"/>
      <c r="HO220" s="42"/>
      <c r="HP220" s="42"/>
      <c r="HQ220" s="42"/>
      <c r="HR220" s="42"/>
      <c r="HS220" s="42"/>
      <c r="HT220" s="42"/>
      <c r="HU220" s="42"/>
      <c r="HV220" s="42"/>
      <c r="HW220" s="42"/>
      <c r="HX220" s="42"/>
      <c r="HY220" s="42"/>
      <c r="HZ220" s="42"/>
      <c r="IA220" s="42"/>
      <c r="IB220" s="42"/>
      <c r="IC220" s="42"/>
      <c r="ID220" s="42"/>
      <c r="IE220" s="42"/>
      <c r="IF220" s="42"/>
      <c r="IG220" s="42"/>
      <c r="IH220" s="42"/>
      <c r="II220" s="42"/>
      <c r="IJ220" s="42"/>
      <c r="IK220" s="42"/>
      <c r="IL220" s="42"/>
      <c r="IM220" s="42"/>
      <c r="IN220" s="42"/>
      <c r="IO220" s="42"/>
      <c r="IP220" s="42"/>
      <c r="IQ220" s="42"/>
      <c r="IR220" s="42"/>
      <c r="IS220" s="42"/>
      <c r="IT220" s="42"/>
      <c r="IU220" s="42"/>
    </row>
    <row r="221" spans="1:10" ht="16.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41"/>
    </row>
    <row r="222" spans="1:10" s="1" customFormat="1" ht="22.5" customHeight="1">
      <c r="A222" s="45" t="s">
        <v>318</v>
      </c>
      <c r="B222" s="45"/>
      <c r="C222" s="45"/>
      <c r="D222" s="45"/>
      <c r="E222" s="45"/>
      <c r="F222" s="45"/>
      <c r="G222" s="45"/>
      <c r="H222" s="45"/>
      <c r="I222" s="45"/>
      <c r="J222" s="45"/>
    </row>
    <row r="223" spans="1:10" s="4" customFormat="1" ht="54.75" customHeight="1">
      <c r="A223" s="15" t="s">
        <v>2</v>
      </c>
      <c r="B223" s="16" t="s">
        <v>3</v>
      </c>
      <c r="C223" s="16" t="s">
        <v>4</v>
      </c>
      <c r="D223" s="17" t="s">
        <v>5</v>
      </c>
      <c r="E223" s="15" t="s">
        <v>6</v>
      </c>
      <c r="F223" s="18" t="s">
        <v>7</v>
      </c>
      <c r="G223" s="18" t="s">
        <v>8</v>
      </c>
      <c r="H223" s="19" t="s">
        <v>9</v>
      </c>
      <c r="I223" s="37" t="s">
        <v>10</v>
      </c>
      <c r="J223" s="38" t="s">
        <v>11</v>
      </c>
    </row>
    <row r="224" spans="1:10" ht="16.5" customHeight="1">
      <c r="A224" s="55">
        <v>1</v>
      </c>
      <c r="B224" s="21" t="s">
        <v>319</v>
      </c>
      <c r="C224" s="21" t="s">
        <v>320</v>
      </c>
      <c r="D224" s="21" t="s">
        <v>321</v>
      </c>
      <c r="E224" s="46">
        <v>1</v>
      </c>
      <c r="F224" s="46">
        <v>20</v>
      </c>
      <c r="G224" s="46">
        <v>6</v>
      </c>
      <c r="H224" s="46">
        <f aca="true" t="shared" si="17" ref="H224:H248">F224*G224</f>
        <v>120</v>
      </c>
      <c r="I224" s="46">
        <f>H224*3</f>
        <v>360</v>
      </c>
      <c r="J224" s="43"/>
    </row>
    <row r="225" spans="1:10" ht="16.5" customHeight="1">
      <c r="A225" s="55">
        <v>2</v>
      </c>
      <c r="B225" s="21" t="s">
        <v>319</v>
      </c>
      <c r="C225" s="21" t="s">
        <v>320</v>
      </c>
      <c r="D225" s="21" t="s">
        <v>322</v>
      </c>
      <c r="E225" s="46">
        <v>2</v>
      </c>
      <c r="F225" s="46">
        <v>35</v>
      </c>
      <c r="G225" s="46">
        <v>6</v>
      </c>
      <c r="H225" s="46">
        <f t="shared" si="17"/>
        <v>210</v>
      </c>
      <c r="I225" s="46">
        <f aca="true" t="shared" si="18" ref="I225:I256">H225*3</f>
        <v>630</v>
      </c>
      <c r="J225" s="43"/>
    </row>
    <row r="226" spans="1:10" ht="16.5" customHeight="1">
      <c r="A226" s="55">
        <v>3</v>
      </c>
      <c r="B226" s="21" t="s">
        <v>319</v>
      </c>
      <c r="C226" s="21" t="s">
        <v>320</v>
      </c>
      <c r="D226" s="21" t="s">
        <v>323</v>
      </c>
      <c r="E226" s="46">
        <v>2</v>
      </c>
      <c r="F226" s="46">
        <v>35</v>
      </c>
      <c r="G226" s="46">
        <v>6</v>
      </c>
      <c r="H226" s="46">
        <f t="shared" si="17"/>
        <v>210</v>
      </c>
      <c r="I226" s="46">
        <f t="shared" si="18"/>
        <v>630</v>
      </c>
      <c r="J226" s="43"/>
    </row>
    <row r="227" spans="1:10" s="4" customFormat="1" ht="16.5" customHeight="1">
      <c r="A227" s="55">
        <v>4</v>
      </c>
      <c r="B227" s="21" t="s">
        <v>319</v>
      </c>
      <c r="C227" s="21" t="s">
        <v>320</v>
      </c>
      <c r="D227" s="28" t="s">
        <v>324</v>
      </c>
      <c r="E227" s="46">
        <v>1</v>
      </c>
      <c r="F227" s="46">
        <v>20</v>
      </c>
      <c r="G227" s="46">
        <v>6</v>
      </c>
      <c r="H227" s="46">
        <f t="shared" si="17"/>
        <v>120</v>
      </c>
      <c r="I227" s="46">
        <f t="shared" si="18"/>
        <v>360</v>
      </c>
      <c r="J227" s="43"/>
    </row>
    <row r="228" spans="1:11" s="2" customFormat="1" ht="16.5" customHeight="1">
      <c r="A228" s="55">
        <v>5</v>
      </c>
      <c r="B228" s="21" t="s">
        <v>319</v>
      </c>
      <c r="C228" s="21" t="s">
        <v>325</v>
      </c>
      <c r="D228" s="21" t="s">
        <v>326</v>
      </c>
      <c r="E228" s="46">
        <v>2</v>
      </c>
      <c r="F228" s="46">
        <v>35</v>
      </c>
      <c r="G228" s="46">
        <v>6</v>
      </c>
      <c r="H228" s="46">
        <f t="shared" si="17"/>
        <v>210</v>
      </c>
      <c r="I228" s="46">
        <f t="shared" si="18"/>
        <v>630</v>
      </c>
      <c r="J228" s="43"/>
      <c r="K228" s="4"/>
    </row>
    <row r="229" spans="1:10" s="4" customFormat="1" ht="16.5" customHeight="1">
      <c r="A229" s="55">
        <v>6</v>
      </c>
      <c r="B229" s="21" t="s">
        <v>319</v>
      </c>
      <c r="C229" s="21" t="s">
        <v>325</v>
      </c>
      <c r="D229" s="28" t="s">
        <v>327</v>
      </c>
      <c r="E229" s="46">
        <v>2</v>
      </c>
      <c r="F229" s="46">
        <v>35</v>
      </c>
      <c r="G229" s="46">
        <v>4</v>
      </c>
      <c r="H229" s="46">
        <f t="shared" si="17"/>
        <v>140</v>
      </c>
      <c r="I229" s="46">
        <f t="shared" si="18"/>
        <v>420</v>
      </c>
      <c r="J229" s="43"/>
    </row>
    <row r="230" spans="1:10" ht="16.5" customHeight="1">
      <c r="A230" s="55">
        <v>7</v>
      </c>
      <c r="B230" s="21" t="s">
        <v>319</v>
      </c>
      <c r="C230" s="21" t="s">
        <v>328</v>
      </c>
      <c r="D230" s="21" t="s">
        <v>329</v>
      </c>
      <c r="E230" s="46">
        <v>1</v>
      </c>
      <c r="F230" s="46">
        <v>20</v>
      </c>
      <c r="G230" s="46">
        <v>6</v>
      </c>
      <c r="H230" s="46">
        <f t="shared" si="17"/>
        <v>120</v>
      </c>
      <c r="I230" s="46">
        <f t="shared" si="18"/>
        <v>360</v>
      </c>
      <c r="J230" s="43"/>
    </row>
    <row r="231" spans="1:10" ht="16.5" customHeight="1">
      <c r="A231" s="55">
        <v>8</v>
      </c>
      <c r="B231" s="21" t="s">
        <v>319</v>
      </c>
      <c r="C231" s="21" t="s">
        <v>328</v>
      </c>
      <c r="D231" s="21" t="s">
        <v>330</v>
      </c>
      <c r="E231" s="46">
        <v>1</v>
      </c>
      <c r="F231" s="46">
        <v>20</v>
      </c>
      <c r="G231" s="46">
        <v>4</v>
      </c>
      <c r="H231" s="46">
        <f t="shared" si="17"/>
        <v>80</v>
      </c>
      <c r="I231" s="46">
        <f t="shared" si="18"/>
        <v>240</v>
      </c>
      <c r="J231" s="43"/>
    </row>
    <row r="232" spans="1:10" ht="16.5" customHeight="1">
      <c r="A232" s="55">
        <v>9</v>
      </c>
      <c r="B232" s="21" t="s">
        <v>319</v>
      </c>
      <c r="C232" s="21" t="s">
        <v>328</v>
      </c>
      <c r="D232" s="21" t="s">
        <v>331</v>
      </c>
      <c r="E232" s="46">
        <v>3</v>
      </c>
      <c r="F232" s="46">
        <v>48</v>
      </c>
      <c r="G232" s="46">
        <v>6</v>
      </c>
      <c r="H232" s="46">
        <f t="shared" si="17"/>
        <v>288</v>
      </c>
      <c r="I232" s="46">
        <f t="shared" si="18"/>
        <v>864</v>
      </c>
      <c r="J232" s="43"/>
    </row>
    <row r="233" spans="1:10" ht="16.5" customHeight="1">
      <c r="A233" s="55">
        <v>10</v>
      </c>
      <c r="B233" s="21" t="s">
        <v>319</v>
      </c>
      <c r="C233" s="21" t="s">
        <v>332</v>
      </c>
      <c r="D233" s="21" t="s">
        <v>333</v>
      </c>
      <c r="E233" s="46">
        <v>1</v>
      </c>
      <c r="F233" s="46">
        <v>20</v>
      </c>
      <c r="G233" s="46">
        <v>6</v>
      </c>
      <c r="H233" s="46">
        <f t="shared" si="17"/>
        <v>120</v>
      </c>
      <c r="I233" s="46">
        <f t="shared" si="18"/>
        <v>360</v>
      </c>
      <c r="J233" s="43"/>
    </row>
    <row r="234" spans="1:10" ht="16.5" customHeight="1">
      <c r="A234" s="55">
        <v>11</v>
      </c>
      <c r="B234" s="21" t="s">
        <v>319</v>
      </c>
      <c r="C234" s="28" t="s">
        <v>334</v>
      </c>
      <c r="D234" s="21" t="s">
        <v>335</v>
      </c>
      <c r="E234" s="46">
        <v>1</v>
      </c>
      <c r="F234" s="46">
        <v>20</v>
      </c>
      <c r="G234" s="46">
        <v>6</v>
      </c>
      <c r="H234" s="46">
        <f t="shared" si="17"/>
        <v>120</v>
      </c>
      <c r="I234" s="46">
        <f t="shared" si="18"/>
        <v>360</v>
      </c>
      <c r="J234" s="43"/>
    </row>
    <row r="235" spans="1:10" ht="16.5" customHeight="1">
      <c r="A235" s="55">
        <v>12</v>
      </c>
      <c r="B235" s="21" t="s">
        <v>319</v>
      </c>
      <c r="C235" s="28" t="s">
        <v>336</v>
      </c>
      <c r="D235" s="21" t="s">
        <v>337</v>
      </c>
      <c r="E235" s="46">
        <v>1</v>
      </c>
      <c r="F235" s="46">
        <v>20</v>
      </c>
      <c r="G235" s="46">
        <v>6</v>
      </c>
      <c r="H235" s="46">
        <f t="shared" si="17"/>
        <v>120</v>
      </c>
      <c r="I235" s="46">
        <f t="shared" si="18"/>
        <v>360</v>
      </c>
      <c r="J235" s="43"/>
    </row>
    <row r="236" spans="1:10" ht="16.5" customHeight="1">
      <c r="A236" s="55">
        <v>13</v>
      </c>
      <c r="B236" s="21" t="s">
        <v>319</v>
      </c>
      <c r="C236" s="28" t="s">
        <v>336</v>
      </c>
      <c r="D236" s="23" t="s">
        <v>338</v>
      </c>
      <c r="E236" s="46">
        <v>4</v>
      </c>
      <c r="F236" s="46">
        <v>60</v>
      </c>
      <c r="G236" s="46">
        <v>4</v>
      </c>
      <c r="H236" s="46">
        <f t="shared" si="17"/>
        <v>240</v>
      </c>
      <c r="I236" s="46">
        <f t="shared" si="18"/>
        <v>720</v>
      </c>
      <c r="J236" s="43"/>
    </row>
    <row r="237" spans="1:10" ht="16.5" customHeight="1">
      <c r="A237" s="55">
        <v>14</v>
      </c>
      <c r="B237" s="21" t="s">
        <v>319</v>
      </c>
      <c r="C237" s="28" t="s">
        <v>336</v>
      </c>
      <c r="D237" s="23" t="s">
        <v>339</v>
      </c>
      <c r="E237" s="46">
        <v>1</v>
      </c>
      <c r="F237" s="46">
        <v>20</v>
      </c>
      <c r="G237" s="46">
        <v>6</v>
      </c>
      <c r="H237" s="46">
        <f t="shared" si="17"/>
        <v>120</v>
      </c>
      <c r="I237" s="46">
        <f t="shared" si="18"/>
        <v>360</v>
      </c>
      <c r="J237" s="43"/>
    </row>
    <row r="238" spans="1:10" ht="16.5" customHeight="1">
      <c r="A238" s="55">
        <v>15</v>
      </c>
      <c r="B238" s="21" t="s">
        <v>319</v>
      </c>
      <c r="C238" s="28" t="s">
        <v>340</v>
      </c>
      <c r="D238" s="21" t="s">
        <v>341</v>
      </c>
      <c r="E238" s="46">
        <v>2</v>
      </c>
      <c r="F238" s="46">
        <v>20</v>
      </c>
      <c r="G238" s="46">
        <v>6</v>
      </c>
      <c r="H238" s="46">
        <f t="shared" si="17"/>
        <v>120</v>
      </c>
      <c r="I238" s="46">
        <f t="shared" si="18"/>
        <v>360</v>
      </c>
      <c r="J238" s="43"/>
    </row>
    <row r="239" spans="1:10" ht="16.5" customHeight="1">
      <c r="A239" s="55">
        <v>16</v>
      </c>
      <c r="B239" s="21" t="s">
        <v>319</v>
      </c>
      <c r="C239" s="28" t="s">
        <v>342</v>
      </c>
      <c r="D239" s="23" t="s">
        <v>343</v>
      </c>
      <c r="E239" s="46">
        <v>4</v>
      </c>
      <c r="F239" s="46">
        <v>50</v>
      </c>
      <c r="G239" s="46">
        <v>2.5</v>
      </c>
      <c r="H239" s="46">
        <f t="shared" si="17"/>
        <v>125</v>
      </c>
      <c r="I239" s="46">
        <f t="shared" si="18"/>
        <v>375</v>
      </c>
      <c r="J239" s="43"/>
    </row>
    <row r="240" spans="1:10" ht="16.5" customHeight="1">
      <c r="A240" s="55">
        <v>17</v>
      </c>
      <c r="B240" s="21" t="s">
        <v>319</v>
      </c>
      <c r="C240" s="28" t="s">
        <v>320</v>
      </c>
      <c r="D240" s="23" t="s">
        <v>344</v>
      </c>
      <c r="E240" s="46">
        <v>3</v>
      </c>
      <c r="F240" s="46">
        <v>48</v>
      </c>
      <c r="G240" s="46">
        <v>6</v>
      </c>
      <c r="H240" s="46">
        <f t="shared" si="17"/>
        <v>288</v>
      </c>
      <c r="I240" s="46">
        <f t="shared" si="18"/>
        <v>864</v>
      </c>
      <c r="J240" s="43"/>
    </row>
    <row r="241" spans="1:10" ht="16.5" customHeight="1">
      <c r="A241" s="55">
        <v>18</v>
      </c>
      <c r="B241" s="21" t="s">
        <v>319</v>
      </c>
      <c r="C241" s="28" t="s">
        <v>320</v>
      </c>
      <c r="D241" s="21" t="s">
        <v>345</v>
      </c>
      <c r="E241" s="46">
        <v>1</v>
      </c>
      <c r="F241" s="46">
        <v>20</v>
      </c>
      <c r="G241" s="46">
        <v>4</v>
      </c>
      <c r="H241" s="46">
        <f t="shared" si="17"/>
        <v>80</v>
      </c>
      <c r="I241" s="46">
        <f t="shared" si="18"/>
        <v>240</v>
      </c>
      <c r="J241" s="43"/>
    </row>
    <row r="242" spans="1:10" ht="16.5" customHeight="1">
      <c r="A242" s="55">
        <v>19</v>
      </c>
      <c r="B242" s="21" t="s">
        <v>319</v>
      </c>
      <c r="C242" s="28" t="s">
        <v>320</v>
      </c>
      <c r="D242" s="21" t="s">
        <v>346</v>
      </c>
      <c r="E242" s="46">
        <v>1</v>
      </c>
      <c r="F242" s="46">
        <v>20</v>
      </c>
      <c r="G242" s="46">
        <v>6</v>
      </c>
      <c r="H242" s="46">
        <f t="shared" si="17"/>
        <v>120</v>
      </c>
      <c r="I242" s="46">
        <f t="shared" si="18"/>
        <v>360</v>
      </c>
      <c r="J242" s="43"/>
    </row>
    <row r="243" spans="1:10" ht="16.5" customHeight="1">
      <c r="A243" s="55">
        <v>20</v>
      </c>
      <c r="B243" s="21" t="s">
        <v>319</v>
      </c>
      <c r="C243" s="28" t="s">
        <v>347</v>
      </c>
      <c r="D243" s="21" t="s">
        <v>348</v>
      </c>
      <c r="E243" s="46">
        <v>1</v>
      </c>
      <c r="F243" s="46">
        <v>20</v>
      </c>
      <c r="G243" s="46">
        <v>6</v>
      </c>
      <c r="H243" s="46">
        <f t="shared" si="17"/>
        <v>120</v>
      </c>
      <c r="I243" s="46">
        <f t="shared" si="18"/>
        <v>360</v>
      </c>
      <c r="J243" s="43"/>
    </row>
    <row r="244" spans="1:10" ht="16.5" customHeight="1">
      <c r="A244" s="55">
        <v>21</v>
      </c>
      <c r="B244" s="21" t="s">
        <v>319</v>
      </c>
      <c r="C244" s="28" t="s">
        <v>347</v>
      </c>
      <c r="D244" s="21" t="s">
        <v>349</v>
      </c>
      <c r="E244" s="46">
        <v>1</v>
      </c>
      <c r="F244" s="46">
        <v>20</v>
      </c>
      <c r="G244" s="46">
        <v>6</v>
      </c>
      <c r="H244" s="46">
        <f t="shared" si="17"/>
        <v>120</v>
      </c>
      <c r="I244" s="46">
        <f t="shared" si="18"/>
        <v>360</v>
      </c>
      <c r="J244" s="43"/>
    </row>
    <row r="245" spans="1:10" ht="16.5" customHeight="1">
      <c r="A245" s="55">
        <v>22</v>
      </c>
      <c r="B245" s="21" t="s">
        <v>319</v>
      </c>
      <c r="C245" s="28" t="s">
        <v>347</v>
      </c>
      <c r="D245" s="21" t="s">
        <v>350</v>
      </c>
      <c r="E245" s="46">
        <v>1</v>
      </c>
      <c r="F245" s="46">
        <v>20</v>
      </c>
      <c r="G245" s="46">
        <v>4</v>
      </c>
      <c r="H245" s="46">
        <f t="shared" si="17"/>
        <v>80</v>
      </c>
      <c r="I245" s="46">
        <f t="shared" si="18"/>
        <v>240</v>
      </c>
      <c r="J245" s="43"/>
    </row>
    <row r="246" spans="1:10" ht="16.5" customHeight="1">
      <c r="A246" s="55">
        <v>23</v>
      </c>
      <c r="B246" s="21" t="s">
        <v>319</v>
      </c>
      <c r="C246" s="28" t="s">
        <v>351</v>
      </c>
      <c r="D246" s="23" t="s">
        <v>352</v>
      </c>
      <c r="E246" s="46">
        <v>1</v>
      </c>
      <c r="F246" s="46">
        <v>20</v>
      </c>
      <c r="G246" s="46">
        <v>6</v>
      </c>
      <c r="H246" s="46">
        <f t="shared" si="17"/>
        <v>120</v>
      </c>
      <c r="I246" s="46">
        <f t="shared" si="18"/>
        <v>360</v>
      </c>
      <c r="J246" s="43"/>
    </row>
    <row r="247" spans="1:10" ht="16.5" customHeight="1">
      <c r="A247" s="55">
        <v>24</v>
      </c>
      <c r="B247" s="21" t="s">
        <v>319</v>
      </c>
      <c r="C247" s="28" t="s">
        <v>351</v>
      </c>
      <c r="D247" s="23" t="s">
        <v>353</v>
      </c>
      <c r="E247" s="46">
        <v>1</v>
      </c>
      <c r="F247" s="46">
        <v>20</v>
      </c>
      <c r="G247" s="46">
        <v>6</v>
      </c>
      <c r="H247" s="46">
        <f t="shared" si="17"/>
        <v>120</v>
      </c>
      <c r="I247" s="46">
        <f t="shared" si="18"/>
        <v>360</v>
      </c>
      <c r="J247" s="43"/>
    </row>
    <row r="248" spans="1:10" ht="16.5" customHeight="1">
      <c r="A248" s="55">
        <v>25</v>
      </c>
      <c r="B248" s="21" t="s">
        <v>319</v>
      </c>
      <c r="C248" s="28" t="s">
        <v>354</v>
      </c>
      <c r="D248" s="21" t="s">
        <v>355</v>
      </c>
      <c r="E248" s="46">
        <v>1</v>
      </c>
      <c r="F248" s="46">
        <v>20</v>
      </c>
      <c r="G248" s="46">
        <v>4</v>
      </c>
      <c r="H248" s="46">
        <f t="shared" si="17"/>
        <v>80</v>
      </c>
      <c r="I248" s="46">
        <f t="shared" si="18"/>
        <v>240</v>
      </c>
      <c r="J248" s="43"/>
    </row>
    <row r="249" spans="1:10" ht="16.5" customHeight="1">
      <c r="A249" s="55">
        <v>26</v>
      </c>
      <c r="B249" s="21" t="s">
        <v>319</v>
      </c>
      <c r="C249" s="28" t="s">
        <v>356</v>
      </c>
      <c r="D249" s="21" t="s">
        <v>357</v>
      </c>
      <c r="E249" s="46">
        <v>1</v>
      </c>
      <c r="F249" s="46">
        <v>20</v>
      </c>
      <c r="G249" s="46">
        <v>6</v>
      </c>
      <c r="H249" s="46">
        <f aca="true" t="shared" si="19" ref="H249:H264">F249*G249</f>
        <v>120</v>
      </c>
      <c r="I249" s="46">
        <f t="shared" si="18"/>
        <v>360</v>
      </c>
      <c r="J249" s="43"/>
    </row>
    <row r="250" spans="1:10" ht="16.5" customHeight="1">
      <c r="A250" s="55">
        <v>27</v>
      </c>
      <c r="B250" s="21" t="s">
        <v>319</v>
      </c>
      <c r="C250" s="28" t="s">
        <v>358</v>
      </c>
      <c r="D250" s="23" t="s">
        <v>359</v>
      </c>
      <c r="E250" s="46">
        <v>2</v>
      </c>
      <c r="F250" s="46">
        <v>35</v>
      </c>
      <c r="G250" s="46">
        <v>6</v>
      </c>
      <c r="H250" s="46">
        <f t="shared" si="19"/>
        <v>210</v>
      </c>
      <c r="I250" s="46">
        <f t="shared" si="18"/>
        <v>630</v>
      </c>
      <c r="J250" s="43"/>
    </row>
    <row r="251" spans="1:10" ht="16.5" customHeight="1">
      <c r="A251" s="55">
        <v>28</v>
      </c>
      <c r="B251" s="21" t="s">
        <v>319</v>
      </c>
      <c r="C251" s="28" t="s">
        <v>360</v>
      </c>
      <c r="D251" s="21" t="s">
        <v>361</v>
      </c>
      <c r="E251" s="46">
        <v>1</v>
      </c>
      <c r="F251" s="46">
        <v>20</v>
      </c>
      <c r="G251" s="46">
        <v>6</v>
      </c>
      <c r="H251" s="46">
        <f t="shared" si="19"/>
        <v>120</v>
      </c>
      <c r="I251" s="46">
        <f t="shared" si="18"/>
        <v>360</v>
      </c>
      <c r="J251" s="43"/>
    </row>
    <row r="252" spans="1:10" ht="16.5" customHeight="1">
      <c r="A252" s="55">
        <v>29</v>
      </c>
      <c r="B252" s="21" t="s">
        <v>319</v>
      </c>
      <c r="C252" s="28" t="s">
        <v>360</v>
      </c>
      <c r="D252" s="21" t="s">
        <v>362</v>
      </c>
      <c r="E252" s="46">
        <v>1</v>
      </c>
      <c r="F252" s="46">
        <v>20</v>
      </c>
      <c r="G252" s="46">
        <v>6</v>
      </c>
      <c r="H252" s="46">
        <f t="shared" si="19"/>
        <v>120</v>
      </c>
      <c r="I252" s="46">
        <f t="shared" si="18"/>
        <v>360</v>
      </c>
      <c r="J252" s="43"/>
    </row>
    <row r="253" spans="1:10" ht="16.5" customHeight="1">
      <c r="A253" s="55">
        <v>30</v>
      </c>
      <c r="B253" s="21" t="s">
        <v>319</v>
      </c>
      <c r="C253" s="28" t="s">
        <v>360</v>
      </c>
      <c r="D253" s="21" t="s">
        <v>363</v>
      </c>
      <c r="E253" s="46">
        <v>1</v>
      </c>
      <c r="F253" s="46">
        <v>20</v>
      </c>
      <c r="G253" s="46">
        <v>6</v>
      </c>
      <c r="H253" s="46">
        <f t="shared" si="19"/>
        <v>120</v>
      </c>
      <c r="I253" s="46">
        <f t="shared" si="18"/>
        <v>360</v>
      </c>
      <c r="J253" s="43"/>
    </row>
    <row r="254" spans="1:10" ht="16.5" customHeight="1">
      <c r="A254" s="55">
        <v>31</v>
      </c>
      <c r="B254" s="21" t="s">
        <v>319</v>
      </c>
      <c r="C254" s="28" t="s">
        <v>360</v>
      </c>
      <c r="D254" s="21" t="s">
        <v>364</v>
      </c>
      <c r="E254" s="46">
        <v>1</v>
      </c>
      <c r="F254" s="46">
        <v>20</v>
      </c>
      <c r="G254" s="46">
        <v>6</v>
      </c>
      <c r="H254" s="46">
        <f t="shared" si="19"/>
        <v>120</v>
      </c>
      <c r="I254" s="46">
        <f t="shared" si="18"/>
        <v>360</v>
      </c>
      <c r="J254" s="43"/>
    </row>
    <row r="255" spans="1:10" ht="16.5" customHeight="1">
      <c r="A255" s="55">
        <v>32</v>
      </c>
      <c r="B255" s="21" t="s">
        <v>319</v>
      </c>
      <c r="C255" s="28" t="s">
        <v>365</v>
      </c>
      <c r="D255" s="21" t="s">
        <v>366</v>
      </c>
      <c r="E255" s="46">
        <v>1</v>
      </c>
      <c r="F255" s="46">
        <v>20</v>
      </c>
      <c r="G255" s="46">
        <v>4</v>
      </c>
      <c r="H255" s="46">
        <f t="shared" si="19"/>
        <v>80</v>
      </c>
      <c r="I255" s="46">
        <f t="shared" si="18"/>
        <v>240</v>
      </c>
      <c r="J255" s="43"/>
    </row>
    <row r="256" spans="1:10" ht="16.5" customHeight="1">
      <c r="A256" s="55">
        <v>33</v>
      </c>
      <c r="B256" s="21" t="s">
        <v>319</v>
      </c>
      <c r="C256" s="28" t="s">
        <v>365</v>
      </c>
      <c r="D256" s="21" t="s">
        <v>367</v>
      </c>
      <c r="E256" s="46">
        <v>1</v>
      </c>
      <c r="F256" s="46">
        <v>20</v>
      </c>
      <c r="G256" s="46">
        <v>4</v>
      </c>
      <c r="H256" s="46">
        <f t="shared" si="19"/>
        <v>80</v>
      </c>
      <c r="I256" s="46">
        <f aca="true" t="shared" si="20" ref="I256:I272">H256*3</f>
        <v>240</v>
      </c>
      <c r="J256" s="43"/>
    </row>
    <row r="257" spans="1:10" ht="16.5" customHeight="1">
      <c r="A257" s="55">
        <v>34</v>
      </c>
      <c r="B257" s="21" t="s">
        <v>319</v>
      </c>
      <c r="C257" s="28" t="s">
        <v>365</v>
      </c>
      <c r="D257" s="21" t="s">
        <v>368</v>
      </c>
      <c r="E257" s="46">
        <v>1</v>
      </c>
      <c r="F257" s="46">
        <v>20</v>
      </c>
      <c r="G257" s="46">
        <v>6</v>
      </c>
      <c r="H257" s="46">
        <f t="shared" si="19"/>
        <v>120</v>
      </c>
      <c r="I257" s="46">
        <f t="shared" si="20"/>
        <v>360</v>
      </c>
      <c r="J257" s="43"/>
    </row>
    <row r="258" spans="1:10" ht="16.5" customHeight="1">
      <c r="A258" s="55">
        <v>35</v>
      </c>
      <c r="B258" s="21" t="s">
        <v>319</v>
      </c>
      <c r="C258" s="28" t="s">
        <v>369</v>
      </c>
      <c r="D258" s="21" t="s">
        <v>370</v>
      </c>
      <c r="E258" s="46">
        <v>4</v>
      </c>
      <c r="F258" s="46">
        <v>60</v>
      </c>
      <c r="G258" s="46">
        <v>4</v>
      </c>
      <c r="H258" s="46">
        <f t="shared" si="19"/>
        <v>240</v>
      </c>
      <c r="I258" s="46">
        <f t="shared" si="20"/>
        <v>720</v>
      </c>
      <c r="J258" s="43"/>
    </row>
    <row r="259" spans="1:10" ht="16.5" customHeight="1">
      <c r="A259" s="55">
        <v>36</v>
      </c>
      <c r="B259" s="21" t="s">
        <v>319</v>
      </c>
      <c r="C259" s="28" t="s">
        <v>369</v>
      </c>
      <c r="D259" s="21" t="s">
        <v>371</v>
      </c>
      <c r="E259" s="46">
        <v>1</v>
      </c>
      <c r="F259" s="46">
        <v>20</v>
      </c>
      <c r="G259" s="46">
        <v>6</v>
      </c>
      <c r="H259" s="46">
        <f t="shared" si="19"/>
        <v>120</v>
      </c>
      <c r="I259" s="46">
        <f t="shared" si="20"/>
        <v>360</v>
      </c>
      <c r="J259" s="43"/>
    </row>
    <row r="260" spans="1:10" ht="16.5" customHeight="1">
      <c r="A260" s="55">
        <v>37</v>
      </c>
      <c r="B260" s="21" t="s">
        <v>319</v>
      </c>
      <c r="C260" s="28" t="s">
        <v>372</v>
      </c>
      <c r="D260" s="21" t="s">
        <v>373</v>
      </c>
      <c r="E260" s="46">
        <v>2</v>
      </c>
      <c r="F260" s="46">
        <v>35</v>
      </c>
      <c r="G260" s="46">
        <v>4</v>
      </c>
      <c r="H260" s="46">
        <f t="shared" si="19"/>
        <v>140</v>
      </c>
      <c r="I260" s="46">
        <f t="shared" si="20"/>
        <v>420</v>
      </c>
      <c r="J260" s="53"/>
    </row>
    <row r="261" spans="1:10" ht="16.5" customHeight="1">
      <c r="A261" s="55">
        <v>38</v>
      </c>
      <c r="B261" s="21" t="s">
        <v>319</v>
      </c>
      <c r="C261" s="28" t="s">
        <v>189</v>
      </c>
      <c r="D261" s="21" t="s">
        <v>374</v>
      </c>
      <c r="E261" s="46">
        <v>1</v>
      </c>
      <c r="F261" s="46">
        <v>20</v>
      </c>
      <c r="G261" s="46">
        <v>6</v>
      </c>
      <c r="H261" s="46">
        <f t="shared" si="19"/>
        <v>120</v>
      </c>
      <c r="I261" s="46">
        <f t="shared" si="20"/>
        <v>360</v>
      </c>
      <c r="J261" s="53"/>
    </row>
    <row r="262" spans="1:10" ht="16.5" customHeight="1">
      <c r="A262" s="55">
        <v>39</v>
      </c>
      <c r="B262" s="21" t="s">
        <v>319</v>
      </c>
      <c r="C262" s="21" t="s">
        <v>375</v>
      </c>
      <c r="D262" s="21" t="s">
        <v>376</v>
      </c>
      <c r="E262" s="46">
        <v>1</v>
      </c>
      <c r="F262" s="46">
        <v>20</v>
      </c>
      <c r="G262" s="46">
        <v>6</v>
      </c>
      <c r="H262" s="46">
        <f t="shared" si="19"/>
        <v>120</v>
      </c>
      <c r="I262" s="46">
        <f t="shared" si="20"/>
        <v>360</v>
      </c>
      <c r="J262" s="53"/>
    </row>
    <row r="263" spans="1:10" ht="16.5" customHeight="1">
      <c r="A263" s="55">
        <v>40</v>
      </c>
      <c r="B263" s="21" t="s">
        <v>319</v>
      </c>
      <c r="C263" s="21" t="s">
        <v>377</v>
      </c>
      <c r="D263" s="23" t="s">
        <v>378</v>
      </c>
      <c r="E263" s="46">
        <v>4</v>
      </c>
      <c r="F263" s="46">
        <v>60</v>
      </c>
      <c r="G263" s="46">
        <v>4</v>
      </c>
      <c r="H263" s="46">
        <f t="shared" si="19"/>
        <v>240</v>
      </c>
      <c r="I263" s="46">
        <f t="shared" si="20"/>
        <v>720</v>
      </c>
      <c r="J263" s="53"/>
    </row>
    <row r="264" spans="1:10" ht="16.5" customHeight="1">
      <c r="A264" s="55">
        <v>41</v>
      </c>
      <c r="B264" s="21" t="s">
        <v>319</v>
      </c>
      <c r="C264" s="21" t="s">
        <v>379</v>
      </c>
      <c r="D264" s="23" t="s">
        <v>380</v>
      </c>
      <c r="E264" s="46">
        <v>2</v>
      </c>
      <c r="F264" s="46">
        <v>35</v>
      </c>
      <c r="G264" s="46">
        <v>4</v>
      </c>
      <c r="H264" s="46">
        <f t="shared" si="19"/>
        <v>140</v>
      </c>
      <c r="I264" s="46">
        <f t="shared" si="20"/>
        <v>420</v>
      </c>
      <c r="J264" s="53"/>
    </row>
    <row r="265" spans="1:10" ht="16.5" customHeight="1">
      <c r="A265" s="55">
        <v>42</v>
      </c>
      <c r="B265" s="21" t="s">
        <v>319</v>
      </c>
      <c r="C265" s="21" t="s">
        <v>325</v>
      </c>
      <c r="D265" s="23" t="s">
        <v>381</v>
      </c>
      <c r="E265" s="46">
        <v>3</v>
      </c>
      <c r="F265" s="46">
        <v>48</v>
      </c>
      <c r="G265" s="46">
        <v>4</v>
      </c>
      <c r="H265" s="46">
        <f aca="true" t="shared" si="21" ref="H265:H272">F265*G265</f>
        <v>192</v>
      </c>
      <c r="I265" s="46">
        <f t="shared" si="20"/>
        <v>576</v>
      </c>
      <c r="J265" s="53"/>
    </row>
    <row r="266" spans="1:10" ht="16.5" customHeight="1">
      <c r="A266" s="55">
        <v>43</v>
      </c>
      <c r="B266" s="21" t="s">
        <v>319</v>
      </c>
      <c r="C266" s="21" t="s">
        <v>325</v>
      </c>
      <c r="D266" s="23" t="s">
        <v>382</v>
      </c>
      <c r="E266" s="46">
        <v>2</v>
      </c>
      <c r="F266" s="46">
        <v>35</v>
      </c>
      <c r="G266" s="46">
        <v>6</v>
      </c>
      <c r="H266" s="46">
        <f t="shared" si="21"/>
        <v>210</v>
      </c>
      <c r="I266" s="46">
        <f t="shared" si="20"/>
        <v>630</v>
      </c>
      <c r="J266" s="53"/>
    </row>
    <row r="267" spans="1:10" ht="16.5" customHeight="1">
      <c r="A267" s="55">
        <v>44</v>
      </c>
      <c r="B267" s="21" t="s">
        <v>319</v>
      </c>
      <c r="C267" s="21" t="s">
        <v>325</v>
      </c>
      <c r="D267" s="23" t="s">
        <v>383</v>
      </c>
      <c r="E267" s="46">
        <v>3</v>
      </c>
      <c r="F267" s="46">
        <v>48</v>
      </c>
      <c r="G267" s="46">
        <v>4</v>
      </c>
      <c r="H267" s="46">
        <f t="shared" si="21"/>
        <v>192</v>
      </c>
      <c r="I267" s="46">
        <f t="shared" si="20"/>
        <v>576</v>
      </c>
      <c r="J267" s="53"/>
    </row>
    <row r="268" spans="1:10" ht="16.5" customHeight="1">
      <c r="A268" s="55">
        <v>45</v>
      </c>
      <c r="B268" s="21" t="s">
        <v>319</v>
      </c>
      <c r="C268" s="21" t="s">
        <v>384</v>
      </c>
      <c r="D268" s="23" t="s">
        <v>385</v>
      </c>
      <c r="E268" s="46">
        <v>2</v>
      </c>
      <c r="F268" s="46">
        <v>20</v>
      </c>
      <c r="G268" s="46">
        <v>4</v>
      </c>
      <c r="H268" s="46">
        <f t="shared" si="21"/>
        <v>80</v>
      </c>
      <c r="I268" s="46">
        <f t="shared" si="20"/>
        <v>240</v>
      </c>
      <c r="J268" s="53"/>
    </row>
    <row r="269" spans="1:10" ht="16.5" customHeight="1">
      <c r="A269" s="55">
        <v>46</v>
      </c>
      <c r="B269" s="21" t="s">
        <v>319</v>
      </c>
      <c r="C269" s="23" t="s">
        <v>386</v>
      </c>
      <c r="D269" s="28" t="s">
        <v>387</v>
      </c>
      <c r="E269" s="46">
        <v>1</v>
      </c>
      <c r="F269" s="46">
        <v>20</v>
      </c>
      <c r="G269" s="46">
        <v>6</v>
      </c>
      <c r="H269" s="46">
        <f t="shared" si="21"/>
        <v>120</v>
      </c>
      <c r="I269" s="46">
        <f t="shared" si="20"/>
        <v>360</v>
      </c>
      <c r="J269" s="53"/>
    </row>
    <row r="270" spans="1:10" ht="16.5" customHeight="1">
      <c r="A270" s="55">
        <v>47</v>
      </c>
      <c r="B270" s="21" t="s">
        <v>319</v>
      </c>
      <c r="C270" s="21" t="s">
        <v>388</v>
      </c>
      <c r="D270" s="21" t="s">
        <v>389</v>
      </c>
      <c r="E270" s="46">
        <v>2</v>
      </c>
      <c r="F270" s="46">
        <v>20</v>
      </c>
      <c r="G270" s="46">
        <v>6</v>
      </c>
      <c r="H270" s="46">
        <f t="shared" si="21"/>
        <v>120</v>
      </c>
      <c r="I270" s="46">
        <f t="shared" si="20"/>
        <v>360</v>
      </c>
      <c r="J270" s="43"/>
    </row>
    <row r="271" spans="1:10" ht="16.5" customHeight="1">
      <c r="A271" s="55">
        <v>48</v>
      </c>
      <c r="B271" s="21" t="s">
        <v>319</v>
      </c>
      <c r="C271" s="21" t="s">
        <v>377</v>
      </c>
      <c r="D271" s="23" t="s">
        <v>390</v>
      </c>
      <c r="E271" s="46">
        <v>1</v>
      </c>
      <c r="F271" s="46">
        <v>20</v>
      </c>
      <c r="G271" s="46">
        <v>6</v>
      </c>
      <c r="H271" s="46">
        <f t="shared" si="21"/>
        <v>120</v>
      </c>
      <c r="I271" s="46">
        <f t="shared" si="20"/>
        <v>360</v>
      </c>
      <c r="J271" s="43"/>
    </row>
    <row r="272" spans="1:11" ht="16.5" customHeight="1">
      <c r="A272" s="21" t="s">
        <v>18</v>
      </c>
      <c r="B272" s="21"/>
      <c r="C272" s="21"/>
      <c r="D272" s="21"/>
      <c r="E272" s="21">
        <f>SUM(E224:E271)</f>
        <v>79</v>
      </c>
      <c r="F272" s="29"/>
      <c r="G272" s="29"/>
      <c r="H272" s="22">
        <f>SUM(H224:H271)</f>
        <v>6835</v>
      </c>
      <c r="I272" s="46">
        <f t="shared" si="20"/>
        <v>20505</v>
      </c>
      <c r="J272" s="43"/>
      <c r="K272" s="4">
        <v>20505</v>
      </c>
    </row>
    <row r="273" spans="1:10" ht="16.5" customHeight="1">
      <c r="A273" s="21" t="s">
        <v>19</v>
      </c>
      <c r="B273" s="21"/>
      <c r="C273" s="21" t="s">
        <v>391</v>
      </c>
      <c r="D273" s="21"/>
      <c r="E273" s="21"/>
      <c r="F273" s="21"/>
      <c r="G273" s="21"/>
      <c r="H273" s="21"/>
      <c r="I273" s="21"/>
      <c r="J273" s="43"/>
    </row>
    <row r="274" spans="1:255" s="1" customFormat="1" ht="31.5" customHeight="1">
      <c r="A274" s="24" t="s">
        <v>392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  <c r="GJ274" s="42"/>
      <c r="GK274" s="42"/>
      <c r="GL274" s="42"/>
      <c r="GM274" s="42"/>
      <c r="GN274" s="42"/>
      <c r="GO274" s="42"/>
      <c r="GP274" s="42"/>
      <c r="GQ274" s="42"/>
      <c r="GR274" s="42"/>
      <c r="GS274" s="42"/>
      <c r="GT274" s="42"/>
      <c r="GU274" s="42"/>
      <c r="GV274" s="42"/>
      <c r="GW274" s="42"/>
      <c r="GX274" s="42"/>
      <c r="GY274" s="42"/>
      <c r="GZ274" s="42"/>
      <c r="HA274" s="42"/>
      <c r="HB274" s="42"/>
      <c r="HC274" s="42"/>
      <c r="HD274" s="42"/>
      <c r="HE274" s="42"/>
      <c r="HF274" s="42"/>
      <c r="HG274" s="42"/>
      <c r="HH274" s="42"/>
      <c r="HI274" s="42"/>
      <c r="HJ274" s="42"/>
      <c r="HK274" s="42"/>
      <c r="HL274" s="42"/>
      <c r="HM274" s="42"/>
      <c r="HN274" s="42"/>
      <c r="HO274" s="42"/>
      <c r="HP274" s="42"/>
      <c r="HQ274" s="42"/>
      <c r="HR274" s="42"/>
      <c r="HS274" s="42"/>
      <c r="HT274" s="42"/>
      <c r="HU274" s="42"/>
      <c r="HV274" s="42"/>
      <c r="HW274" s="42"/>
      <c r="HX274" s="42"/>
      <c r="HY274" s="42"/>
      <c r="HZ274" s="42"/>
      <c r="IA274" s="42"/>
      <c r="IB274" s="42"/>
      <c r="IC274" s="42"/>
      <c r="ID274" s="42"/>
      <c r="IE274" s="42"/>
      <c r="IF274" s="42"/>
      <c r="IG274" s="42"/>
      <c r="IH274" s="42"/>
      <c r="II274" s="42"/>
      <c r="IJ274" s="42"/>
      <c r="IK274" s="42"/>
      <c r="IL274" s="42"/>
      <c r="IM274" s="42"/>
      <c r="IN274" s="42"/>
      <c r="IO274" s="42"/>
      <c r="IP274" s="42"/>
      <c r="IQ274" s="42"/>
      <c r="IR274" s="42"/>
      <c r="IS274" s="42"/>
      <c r="IT274" s="42"/>
      <c r="IU274" s="42"/>
    </row>
    <row r="275" spans="1:10" ht="16.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41"/>
    </row>
    <row r="276" spans="1:10" s="1" customFormat="1" ht="22.5" customHeight="1">
      <c r="A276" s="45" t="s">
        <v>393</v>
      </c>
      <c r="B276" s="45"/>
      <c r="C276" s="45"/>
      <c r="D276" s="45"/>
      <c r="E276" s="45"/>
      <c r="F276" s="45"/>
      <c r="G276" s="45"/>
      <c r="H276" s="45"/>
      <c r="I276" s="45"/>
      <c r="J276" s="45"/>
    </row>
    <row r="277" spans="1:10" s="4" customFormat="1" ht="54.75" customHeight="1">
      <c r="A277" s="15" t="s">
        <v>2</v>
      </c>
      <c r="B277" s="16" t="s">
        <v>3</v>
      </c>
      <c r="C277" s="16" t="s">
        <v>4</v>
      </c>
      <c r="D277" s="17" t="s">
        <v>5</v>
      </c>
      <c r="E277" s="15" t="s">
        <v>6</v>
      </c>
      <c r="F277" s="18" t="s">
        <v>7</v>
      </c>
      <c r="G277" s="18" t="s">
        <v>8</v>
      </c>
      <c r="H277" s="19" t="s">
        <v>9</v>
      </c>
      <c r="I277" s="37" t="s">
        <v>10</v>
      </c>
      <c r="J277" s="38" t="s">
        <v>11</v>
      </c>
    </row>
    <row r="278" spans="1:10" ht="16.5" customHeight="1">
      <c r="A278" s="60" t="s">
        <v>24</v>
      </c>
      <c r="B278" s="21" t="s">
        <v>394</v>
      </c>
      <c r="C278" s="21" t="s">
        <v>395</v>
      </c>
      <c r="D278" s="23" t="s">
        <v>396</v>
      </c>
      <c r="E278" s="46">
        <v>3</v>
      </c>
      <c r="F278" s="46">
        <v>48</v>
      </c>
      <c r="G278" s="46">
        <v>6</v>
      </c>
      <c r="H278" s="46">
        <f aca="true" t="shared" si="22" ref="H278:H288">F278*G278</f>
        <v>288</v>
      </c>
      <c r="I278" s="46">
        <f>H278*3</f>
        <v>864</v>
      </c>
      <c r="J278" s="43"/>
    </row>
    <row r="279" spans="1:10" ht="16.5" customHeight="1">
      <c r="A279" s="60" t="s">
        <v>35</v>
      </c>
      <c r="B279" s="21" t="s">
        <v>394</v>
      </c>
      <c r="C279" s="28" t="s">
        <v>397</v>
      </c>
      <c r="D279" s="21" t="s">
        <v>398</v>
      </c>
      <c r="E279" s="46">
        <v>5</v>
      </c>
      <c r="F279" s="46">
        <v>70</v>
      </c>
      <c r="G279" s="46">
        <v>4</v>
      </c>
      <c r="H279" s="46">
        <f t="shared" si="22"/>
        <v>280</v>
      </c>
      <c r="I279" s="46">
        <f aca="true" t="shared" si="23" ref="I279:I325">H279*3</f>
        <v>840</v>
      </c>
      <c r="J279" s="43"/>
    </row>
    <row r="280" spans="1:10" ht="16.5" customHeight="1">
      <c r="A280" s="60" t="s">
        <v>38</v>
      </c>
      <c r="B280" s="21" t="s">
        <v>394</v>
      </c>
      <c r="C280" s="28" t="s">
        <v>397</v>
      </c>
      <c r="D280" s="23" t="s">
        <v>399</v>
      </c>
      <c r="E280" s="46">
        <v>3</v>
      </c>
      <c r="F280" s="46">
        <v>48</v>
      </c>
      <c r="G280" s="46">
        <v>6</v>
      </c>
      <c r="H280" s="46">
        <f t="shared" si="22"/>
        <v>288</v>
      </c>
      <c r="I280" s="46">
        <f t="shared" si="23"/>
        <v>864</v>
      </c>
      <c r="J280" s="43"/>
    </row>
    <row r="281" spans="1:10" s="4" customFormat="1" ht="16.5" customHeight="1">
      <c r="A281" s="60" t="s">
        <v>41</v>
      </c>
      <c r="B281" s="21" t="s">
        <v>394</v>
      </c>
      <c r="C281" s="21" t="s">
        <v>400</v>
      </c>
      <c r="D281" s="28" t="s">
        <v>401</v>
      </c>
      <c r="E281" s="46">
        <v>5</v>
      </c>
      <c r="F281" s="46">
        <v>70</v>
      </c>
      <c r="G281" s="46">
        <v>4</v>
      </c>
      <c r="H281" s="46">
        <f t="shared" si="22"/>
        <v>280</v>
      </c>
      <c r="I281" s="46">
        <f t="shared" si="23"/>
        <v>840</v>
      </c>
      <c r="J281" s="43"/>
    </row>
    <row r="282" spans="1:10" s="4" customFormat="1" ht="16.5" customHeight="1">
      <c r="A282" s="60" t="s">
        <v>231</v>
      </c>
      <c r="B282" s="21" t="s">
        <v>394</v>
      </c>
      <c r="C282" s="21" t="s">
        <v>402</v>
      </c>
      <c r="D282" s="28" t="s">
        <v>403</v>
      </c>
      <c r="E282" s="46">
        <v>3</v>
      </c>
      <c r="F282" s="46">
        <v>48</v>
      </c>
      <c r="G282" s="46">
        <v>4</v>
      </c>
      <c r="H282" s="46">
        <f t="shared" si="22"/>
        <v>192</v>
      </c>
      <c r="I282" s="46">
        <f t="shared" si="23"/>
        <v>576</v>
      </c>
      <c r="J282" s="43"/>
    </row>
    <row r="283" spans="1:10" ht="16.5" customHeight="1">
      <c r="A283" s="60" t="s">
        <v>234</v>
      </c>
      <c r="B283" s="21" t="s">
        <v>394</v>
      </c>
      <c r="C283" s="28" t="s">
        <v>404</v>
      </c>
      <c r="D283" s="21" t="s">
        <v>405</v>
      </c>
      <c r="E283" s="46">
        <v>5</v>
      </c>
      <c r="F283" s="46">
        <v>70</v>
      </c>
      <c r="G283" s="46">
        <v>4</v>
      </c>
      <c r="H283" s="46">
        <f t="shared" si="22"/>
        <v>280</v>
      </c>
      <c r="I283" s="46">
        <f t="shared" si="23"/>
        <v>840</v>
      </c>
      <c r="J283" s="43"/>
    </row>
    <row r="284" spans="1:10" ht="16.5" customHeight="1">
      <c r="A284" s="60" t="s">
        <v>237</v>
      </c>
      <c r="B284" s="21" t="s">
        <v>394</v>
      </c>
      <c r="C284" s="28" t="s">
        <v>404</v>
      </c>
      <c r="D284" s="23" t="s">
        <v>406</v>
      </c>
      <c r="E284" s="46">
        <v>4</v>
      </c>
      <c r="F284" s="46">
        <v>60</v>
      </c>
      <c r="G284" s="46">
        <v>4</v>
      </c>
      <c r="H284" s="46">
        <f t="shared" si="22"/>
        <v>240</v>
      </c>
      <c r="I284" s="46">
        <f t="shared" si="23"/>
        <v>720</v>
      </c>
      <c r="J284" s="43"/>
    </row>
    <row r="285" spans="1:10" ht="16.5" customHeight="1">
      <c r="A285" s="60" t="s">
        <v>240</v>
      </c>
      <c r="B285" s="21" t="s">
        <v>394</v>
      </c>
      <c r="C285" s="28" t="s">
        <v>404</v>
      </c>
      <c r="D285" s="23" t="s">
        <v>407</v>
      </c>
      <c r="E285" s="46">
        <v>2</v>
      </c>
      <c r="F285" s="46">
        <v>35</v>
      </c>
      <c r="G285" s="46">
        <v>4</v>
      </c>
      <c r="H285" s="46">
        <f t="shared" si="22"/>
        <v>140</v>
      </c>
      <c r="I285" s="46">
        <f t="shared" si="23"/>
        <v>420</v>
      </c>
      <c r="J285" s="43"/>
    </row>
    <row r="286" spans="1:10" ht="16.5" customHeight="1">
      <c r="A286" s="60" t="s">
        <v>243</v>
      </c>
      <c r="B286" s="21" t="s">
        <v>394</v>
      </c>
      <c r="C286" s="28" t="s">
        <v>404</v>
      </c>
      <c r="D286" s="23" t="s">
        <v>408</v>
      </c>
      <c r="E286" s="46">
        <v>1</v>
      </c>
      <c r="F286" s="46">
        <v>20</v>
      </c>
      <c r="G286" s="46">
        <v>6</v>
      </c>
      <c r="H286" s="46">
        <f t="shared" si="22"/>
        <v>120</v>
      </c>
      <c r="I286" s="46">
        <f t="shared" si="23"/>
        <v>360</v>
      </c>
      <c r="J286" s="43"/>
    </row>
    <row r="287" spans="1:10" ht="16.5" customHeight="1">
      <c r="A287" s="60" t="s">
        <v>245</v>
      </c>
      <c r="B287" s="21" t="s">
        <v>394</v>
      </c>
      <c r="C287" s="56" t="s">
        <v>409</v>
      </c>
      <c r="D287" s="21" t="s">
        <v>410</v>
      </c>
      <c r="E287" s="46">
        <v>1</v>
      </c>
      <c r="F287" s="46">
        <v>20</v>
      </c>
      <c r="G287" s="46">
        <v>6</v>
      </c>
      <c r="H287" s="46">
        <f t="shared" si="22"/>
        <v>120</v>
      </c>
      <c r="I287" s="46">
        <f t="shared" si="23"/>
        <v>360</v>
      </c>
      <c r="J287" s="43"/>
    </row>
    <row r="288" spans="1:10" ht="16.5" customHeight="1">
      <c r="A288" s="60" t="s">
        <v>248</v>
      </c>
      <c r="B288" s="21" t="s">
        <v>394</v>
      </c>
      <c r="C288" s="56" t="s">
        <v>409</v>
      </c>
      <c r="D288" s="23" t="s">
        <v>411</v>
      </c>
      <c r="E288" s="46">
        <v>3</v>
      </c>
      <c r="F288" s="46">
        <v>20</v>
      </c>
      <c r="G288" s="46">
        <v>4</v>
      </c>
      <c r="H288" s="46">
        <f t="shared" si="22"/>
        <v>80</v>
      </c>
      <c r="I288" s="46">
        <f t="shared" si="23"/>
        <v>240</v>
      </c>
      <c r="J288" s="43"/>
    </row>
    <row r="289" spans="1:10" ht="16.5" customHeight="1">
      <c r="A289" s="60" t="s">
        <v>250</v>
      </c>
      <c r="B289" s="21" t="s">
        <v>394</v>
      </c>
      <c r="C289" s="56" t="s">
        <v>409</v>
      </c>
      <c r="D289" s="21" t="s">
        <v>412</v>
      </c>
      <c r="E289" s="46">
        <v>1</v>
      </c>
      <c r="F289" s="46">
        <v>20</v>
      </c>
      <c r="G289" s="46">
        <v>4</v>
      </c>
      <c r="H289" s="46">
        <f aca="true" t="shared" si="24" ref="H289:H296">F289*G289</f>
        <v>80</v>
      </c>
      <c r="I289" s="46">
        <f t="shared" si="23"/>
        <v>240</v>
      </c>
      <c r="J289" s="43"/>
    </row>
    <row r="290" spans="1:10" ht="16.5" customHeight="1">
      <c r="A290" s="60" t="s">
        <v>253</v>
      </c>
      <c r="B290" s="21" t="s">
        <v>394</v>
      </c>
      <c r="C290" s="56" t="s">
        <v>395</v>
      </c>
      <c r="D290" s="23" t="s">
        <v>413</v>
      </c>
      <c r="E290" s="46">
        <v>3</v>
      </c>
      <c r="F290" s="46">
        <v>48</v>
      </c>
      <c r="G290" s="46">
        <v>4</v>
      </c>
      <c r="H290" s="46">
        <f t="shared" si="24"/>
        <v>192</v>
      </c>
      <c r="I290" s="46">
        <f t="shared" si="23"/>
        <v>576</v>
      </c>
      <c r="J290" s="43"/>
    </row>
    <row r="291" spans="1:10" ht="16.5" customHeight="1">
      <c r="A291" s="60" t="s">
        <v>255</v>
      </c>
      <c r="B291" s="21" t="s">
        <v>394</v>
      </c>
      <c r="C291" s="21" t="s">
        <v>414</v>
      </c>
      <c r="D291" s="21" t="s">
        <v>415</v>
      </c>
      <c r="E291" s="46">
        <v>1</v>
      </c>
      <c r="F291" s="46">
        <v>20</v>
      </c>
      <c r="G291" s="46">
        <v>6</v>
      </c>
      <c r="H291" s="46">
        <f t="shared" si="24"/>
        <v>120</v>
      </c>
      <c r="I291" s="46">
        <f t="shared" si="23"/>
        <v>360</v>
      </c>
      <c r="J291" s="43"/>
    </row>
    <row r="292" spans="1:10" ht="16.5" customHeight="1">
      <c r="A292" s="60" t="s">
        <v>257</v>
      </c>
      <c r="B292" s="21" t="s">
        <v>394</v>
      </c>
      <c r="C292" s="21" t="s">
        <v>414</v>
      </c>
      <c r="D292" s="21" t="s">
        <v>416</v>
      </c>
      <c r="E292" s="46">
        <v>1</v>
      </c>
      <c r="F292" s="46">
        <v>20</v>
      </c>
      <c r="G292" s="46">
        <v>6</v>
      </c>
      <c r="H292" s="46">
        <f t="shared" si="24"/>
        <v>120</v>
      </c>
      <c r="I292" s="46">
        <f t="shared" si="23"/>
        <v>360</v>
      </c>
      <c r="J292" s="43"/>
    </row>
    <row r="293" spans="1:10" ht="16.5" customHeight="1">
      <c r="A293" s="60" t="s">
        <v>260</v>
      </c>
      <c r="B293" s="21" t="s">
        <v>394</v>
      </c>
      <c r="C293" s="21" t="s">
        <v>404</v>
      </c>
      <c r="D293" s="21" t="s">
        <v>417</v>
      </c>
      <c r="E293" s="46">
        <v>5</v>
      </c>
      <c r="F293" s="46">
        <v>70</v>
      </c>
      <c r="G293" s="46">
        <v>4</v>
      </c>
      <c r="H293" s="46">
        <f t="shared" si="24"/>
        <v>280</v>
      </c>
      <c r="I293" s="46">
        <f t="shared" si="23"/>
        <v>840</v>
      </c>
      <c r="J293" s="43"/>
    </row>
    <row r="294" spans="1:10" ht="16.5" customHeight="1">
      <c r="A294" s="60" t="s">
        <v>263</v>
      </c>
      <c r="B294" s="21" t="s">
        <v>394</v>
      </c>
      <c r="C294" s="21" t="s">
        <v>404</v>
      </c>
      <c r="D294" s="23" t="s">
        <v>418</v>
      </c>
      <c r="E294" s="46">
        <v>5</v>
      </c>
      <c r="F294" s="46">
        <v>70</v>
      </c>
      <c r="G294" s="46">
        <v>4</v>
      </c>
      <c r="H294" s="46">
        <f t="shared" si="24"/>
        <v>280</v>
      </c>
      <c r="I294" s="46">
        <f t="shared" si="23"/>
        <v>840</v>
      </c>
      <c r="J294" s="53"/>
    </row>
    <row r="295" spans="1:10" ht="16.5" customHeight="1">
      <c r="A295" s="60" t="s">
        <v>265</v>
      </c>
      <c r="B295" s="21" t="s">
        <v>394</v>
      </c>
      <c r="C295" s="21" t="s">
        <v>404</v>
      </c>
      <c r="D295" s="23" t="s">
        <v>419</v>
      </c>
      <c r="E295" s="46">
        <v>4</v>
      </c>
      <c r="F295" s="46">
        <v>60</v>
      </c>
      <c r="G295" s="46">
        <v>4</v>
      </c>
      <c r="H295" s="46">
        <f t="shared" si="24"/>
        <v>240</v>
      </c>
      <c r="I295" s="46">
        <f t="shared" si="23"/>
        <v>720</v>
      </c>
      <c r="J295" s="53"/>
    </row>
    <row r="296" spans="1:10" ht="16.5" customHeight="1">
      <c r="A296" s="60" t="s">
        <v>267</v>
      </c>
      <c r="B296" s="21" t="s">
        <v>394</v>
      </c>
      <c r="C296" s="56" t="s">
        <v>402</v>
      </c>
      <c r="D296" s="21" t="s">
        <v>420</v>
      </c>
      <c r="E296" s="46">
        <v>2</v>
      </c>
      <c r="F296" s="46">
        <v>20</v>
      </c>
      <c r="G296" s="46">
        <v>4</v>
      </c>
      <c r="H296" s="46">
        <f aca="true" t="shared" si="25" ref="H296:H324">F296*G296</f>
        <v>80</v>
      </c>
      <c r="I296" s="46">
        <f t="shared" si="23"/>
        <v>240</v>
      </c>
      <c r="J296" s="53"/>
    </row>
    <row r="297" spans="1:10" ht="16.5" customHeight="1">
      <c r="A297" s="60" t="s">
        <v>270</v>
      </c>
      <c r="B297" s="21" t="s">
        <v>394</v>
      </c>
      <c r="C297" s="56" t="s">
        <v>402</v>
      </c>
      <c r="D297" s="21" t="s">
        <v>421</v>
      </c>
      <c r="E297" s="46">
        <v>1</v>
      </c>
      <c r="F297" s="46">
        <v>20</v>
      </c>
      <c r="G297" s="46">
        <v>4</v>
      </c>
      <c r="H297" s="46">
        <f t="shared" si="25"/>
        <v>80</v>
      </c>
      <c r="I297" s="46">
        <f t="shared" si="23"/>
        <v>240</v>
      </c>
      <c r="J297" s="53"/>
    </row>
    <row r="298" spans="1:10" ht="16.5" customHeight="1">
      <c r="A298" s="60" t="s">
        <v>273</v>
      </c>
      <c r="B298" s="21" t="s">
        <v>394</v>
      </c>
      <c r="C298" s="56" t="s">
        <v>402</v>
      </c>
      <c r="D298" s="21" t="s">
        <v>422</v>
      </c>
      <c r="E298" s="46">
        <v>3</v>
      </c>
      <c r="F298" s="46">
        <v>48</v>
      </c>
      <c r="G298" s="46">
        <v>4</v>
      </c>
      <c r="H298" s="46">
        <f t="shared" si="25"/>
        <v>192</v>
      </c>
      <c r="I298" s="46">
        <f t="shared" si="23"/>
        <v>576</v>
      </c>
      <c r="J298" s="53"/>
    </row>
    <row r="299" spans="1:10" ht="16.5" customHeight="1">
      <c r="A299" s="60" t="s">
        <v>275</v>
      </c>
      <c r="B299" s="21" t="s">
        <v>394</v>
      </c>
      <c r="C299" s="56" t="s">
        <v>402</v>
      </c>
      <c r="D299" s="23" t="s">
        <v>423</v>
      </c>
      <c r="E299" s="46">
        <v>3</v>
      </c>
      <c r="F299" s="46">
        <v>48</v>
      </c>
      <c r="G299" s="46">
        <v>2.5</v>
      </c>
      <c r="H299" s="46">
        <f t="shared" si="25"/>
        <v>120</v>
      </c>
      <c r="I299" s="46">
        <f t="shared" si="23"/>
        <v>360</v>
      </c>
      <c r="J299" s="53"/>
    </row>
    <row r="300" spans="1:10" ht="16.5" customHeight="1">
      <c r="A300" s="60" t="s">
        <v>277</v>
      </c>
      <c r="B300" s="21" t="s">
        <v>394</v>
      </c>
      <c r="C300" s="56" t="s">
        <v>402</v>
      </c>
      <c r="D300" s="23" t="s">
        <v>424</v>
      </c>
      <c r="E300" s="46">
        <v>4</v>
      </c>
      <c r="F300" s="46">
        <v>60</v>
      </c>
      <c r="G300" s="46">
        <v>4</v>
      </c>
      <c r="H300" s="46">
        <f t="shared" si="25"/>
        <v>240</v>
      </c>
      <c r="I300" s="46">
        <f t="shared" si="23"/>
        <v>720</v>
      </c>
      <c r="J300" s="53"/>
    </row>
    <row r="301" spans="1:10" ht="16.5" customHeight="1">
      <c r="A301" s="60" t="s">
        <v>279</v>
      </c>
      <c r="B301" s="21" t="s">
        <v>394</v>
      </c>
      <c r="C301" s="56" t="s">
        <v>402</v>
      </c>
      <c r="D301" s="28" t="s">
        <v>425</v>
      </c>
      <c r="E301" s="46">
        <v>1</v>
      </c>
      <c r="F301" s="46">
        <v>20</v>
      </c>
      <c r="G301" s="46">
        <v>4</v>
      </c>
      <c r="H301" s="46">
        <f t="shared" si="25"/>
        <v>80</v>
      </c>
      <c r="I301" s="46">
        <f t="shared" si="23"/>
        <v>240</v>
      </c>
      <c r="J301" s="53"/>
    </row>
    <row r="302" spans="1:10" ht="16.5" customHeight="1">
      <c r="A302" s="60" t="s">
        <v>281</v>
      </c>
      <c r="B302" s="21" t="s">
        <v>394</v>
      </c>
      <c r="C302" s="21" t="s">
        <v>426</v>
      </c>
      <c r="D302" s="28" t="s">
        <v>427</v>
      </c>
      <c r="E302" s="46">
        <v>4</v>
      </c>
      <c r="F302" s="46">
        <v>60</v>
      </c>
      <c r="G302" s="46">
        <v>4</v>
      </c>
      <c r="H302" s="46">
        <f t="shared" si="25"/>
        <v>240</v>
      </c>
      <c r="I302" s="46">
        <f t="shared" si="23"/>
        <v>720</v>
      </c>
      <c r="J302" s="43"/>
    </row>
    <row r="303" spans="1:10" ht="16.5" customHeight="1">
      <c r="A303" s="60" t="s">
        <v>283</v>
      </c>
      <c r="B303" s="21" t="s">
        <v>394</v>
      </c>
      <c r="C303" s="21" t="s">
        <v>426</v>
      </c>
      <c r="D303" s="23" t="s">
        <v>428</v>
      </c>
      <c r="E303" s="46">
        <v>1</v>
      </c>
      <c r="F303" s="46">
        <v>20</v>
      </c>
      <c r="G303" s="46">
        <v>4</v>
      </c>
      <c r="H303" s="46">
        <f t="shared" si="25"/>
        <v>80</v>
      </c>
      <c r="I303" s="46">
        <f t="shared" si="23"/>
        <v>240</v>
      </c>
      <c r="J303" s="43"/>
    </row>
    <row r="304" spans="1:10" ht="16.5" customHeight="1">
      <c r="A304" s="60" t="s">
        <v>285</v>
      </c>
      <c r="B304" s="21" t="s">
        <v>394</v>
      </c>
      <c r="C304" s="56" t="s">
        <v>429</v>
      </c>
      <c r="D304" s="28" t="s">
        <v>430</v>
      </c>
      <c r="E304" s="30">
        <v>4</v>
      </c>
      <c r="F304" s="30">
        <v>60</v>
      </c>
      <c r="G304" s="30">
        <v>4</v>
      </c>
      <c r="H304" s="30">
        <f t="shared" si="25"/>
        <v>240</v>
      </c>
      <c r="I304" s="46">
        <f t="shared" si="23"/>
        <v>720</v>
      </c>
      <c r="J304" s="43"/>
    </row>
    <row r="305" spans="1:10" ht="16.5" customHeight="1">
      <c r="A305" s="60" t="s">
        <v>288</v>
      </c>
      <c r="B305" s="21" t="s">
        <v>394</v>
      </c>
      <c r="C305" s="56" t="s">
        <v>429</v>
      </c>
      <c r="D305" s="28" t="s">
        <v>431</v>
      </c>
      <c r="E305" s="30">
        <v>3</v>
      </c>
      <c r="F305" s="30">
        <v>48</v>
      </c>
      <c r="G305" s="30">
        <v>4</v>
      </c>
      <c r="H305" s="30">
        <f t="shared" si="25"/>
        <v>192</v>
      </c>
      <c r="I305" s="46">
        <f t="shared" si="23"/>
        <v>576</v>
      </c>
      <c r="J305" s="43"/>
    </row>
    <row r="306" spans="1:10" ht="16.5" customHeight="1">
      <c r="A306" s="60" t="s">
        <v>432</v>
      </c>
      <c r="B306" s="21" t="s">
        <v>394</v>
      </c>
      <c r="C306" s="56" t="s">
        <v>429</v>
      </c>
      <c r="D306" s="28" t="s">
        <v>433</v>
      </c>
      <c r="E306" s="30">
        <v>2</v>
      </c>
      <c r="F306" s="30">
        <v>35</v>
      </c>
      <c r="G306" s="30">
        <v>4</v>
      </c>
      <c r="H306" s="30">
        <f t="shared" si="25"/>
        <v>140</v>
      </c>
      <c r="I306" s="46">
        <f t="shared" si="23"/>
        <v>420</v>
      </c>
      <c r="J306" s="43"/>
    </row>
    <row r="307" spans="1:10" ht="16.5" customHeight="1">
      <c r="A307" s="60" t="s">
        <v>434</v>
      </c>
      <c r="B307" s="21" t="s">
        <v>394</v>
      </c>
      <c r="C307" s="21" t="s">
        <v>435</v>
      </c>
      <c r="D307" s="28" t="s">
        <v>436</v>
      </c>
      <c r="E307" s="30">
        <v>1</v>
      </c>
      <c r="F307" s="30">
        <v>20</v>
      </c>
      <c r="G307" s="30">
        <v>6</v>
      </c>
      <c r="H307" s="30">
        <f t="shared" si="25"/>
        <v>120</v>
      </c>
      <c r="I307" s="46">
        <f t="shared" si="23"/>
        <v>360</v>
      </c>
      <c r="J307" s="43"/>
    </row>
    <row r="308" spans="1:10" ht="16.5" customHeight="1">
      <c r="A308" s="60" t="s">
        <v>437</v>
      </c>
      <c r="B308" s="21" t="s">
        <v>394</v>
      </c>
      <c r="C308" s="21" t="s">
        <v>426</v>
      </c>
      <c r="D308" s="28" t="s">
        <v>438</v>
      </c>
      <c r="E308" s="30">
        <v>6</v>
      </c>
      <c r="F308" s="30">
        <v>80</v>
      </c>
      <c r="G308" s="30">
        <v>4</v>
      </c>
      <c r="H308" s="30">
        <f t="shared" si="25"/>
        <v>320</v>
      </c>
      <c r="I308" s="46">
        <f t="shared" si="23"/>
        <v>960</v>
      </c>
      <c r="J308" s="43"/>
    </row>
    <row r="309" spans="1:10" ht="16.5" customHeight="1">
      <c r="A309" s="60" t="s">
        <v>439</v>
      </c>
      <c r="B309" s="21" t="s">
        <v>394</v>
      </c>
      <c r="C309" s="21" t="s">
        <v>426</v>
      </c>
      <c r="D309" s="28" t="s">
        <v>440</v>
      </c>
      <c r="E309" s="30">
        <v>4</v>
      </c>
      <c r="F309" s="30">
        <v>60</v>
      </c>
      <c r="G309" s="30">
        <v>4</v>
      </c>
      <c r="H309" s="30">
        <f t="shared" si="25"/>
        <v>240</v>
      </c>
      <c r="I309" s="46">
        <f t="shared" si="23"/>
        <v>720</v>
      </c>
      <c r="J309" s="43"/>
    </row>
    <row r="310" spans="1:10" ht="16.5" customHeight="1">
      <c r="A310" s="60" t="s">
        <v>441</v>
      </c>
      <c r="B310" s="21" t="s">
        <v>394</v>
      </c>
      <c r="C310" s="21" t="s">
        <v>426</v>
      </c>
      <c r="D310" s="28" t="s">
        <v>442</v>
      </c>
      <c r="E310" s="46">
        <v>4</v>
      </c>
      <c r="F310" s="46">
        <v>60</v>
      </c>
      <c r="G310" s="46">
        <v>6</v>
      </c>
      <c r="H310" s="46">
        <f t="shared" si="25"/>
        <v>360</v>
      </c>
      <c r="I310" s="46">
        <f t="shared" si="23"/>
        <v>1080</v>
      </c>
      <c r="J310" s="43"/>
    </row>
    <row r="311" spans="1:10" ht="16.5" customHeight="1">
      <c r="A311" s="60" t="s">
        <v>443</v>
      </c>
      <c r="B311" s="21" t="s">
        <v>394</v>
      </c>
      <c r="C311" s="21" t="s">
        <v>426</v>
      </c>
      <c r="D311" s="21" t="s">
        <v>444</v>
      </c>
      <c r="E311" s="46">
        <v>4</v>
      </c>
      <c r="F311" s="46">
        <v>60</v>
      </c>
      <c r="G311" s="46">
        <v>4</v>
      </c>
      <c r="H311" s="46">
        <f t="shared" si="25"/>
        <v>240</v>
      </c>
      <c r="I311" s="46">
        <f t="shared" si="23"/>
        <v>720</v>
      </c>
      <c r="J311" s="43"/>
    </row>
    <row r="312" spans="1:10" ht="16.5" customHeight="1">
      <c r="A312" s="60" t="s">
        <v>445</v>
      </c>
      <c r="B312" s="21" t="s">
        <v>394</v>
      </c>
      <c r="C312" s="21" t="s">
        <v>426</v>
      </c>
      <c r="D312" s="28" t="s">
        <v>446</v>
      </c>
      <c r="E312" s="46">
        <v>2</v>
      </c>
      <c r="F312" s="46">
        <v>35</v>
      </c>
      <c r="G312" s="46">
        <v>4</v>
      </c>
      <c r="H312" s="46">
        <f t="shared" si="25"/>
        <v>140</v>
      </c>
      <c r="I312" s="46">
        <f t="shared" si="23"/>
        <v>420</v>
      </c>
      <c r="J312" s="43"/>
    </row>
    <row r="313" spans="1:10" ht="16.5" customHeight="1">
      <c r="A313" s="60" t="s">
        <v>447</v>
      </c>
      <c r="B313" s="21" t="s">
        <v>394</v>
      </c>
      <c r="C313" s="21" t="s">
        <v>426</v>
      </c>
      <c r="D313" s="21" t="s">
        <v>448</v>
      </c>
      <c r="E313" s="46">
        <v>3</v>
      </c>
      <c r="F313" s="46">
        <v>48</v>
      </c>
      <c r="G313" s="46">
        <v>4</v>
      </c>
      <c r="H313" s="46">
        <f t="shared" si="25"/>
        <v>192</v>
      </c>
      <c r="I313" s="46">
        <f t="shared" si="23"/>
        <v>576</v>
      </c>
      <c r="J313" s="43"/>
    </row>
    <row r="314" spans="1:10" ht="16.5" customHeight="1">
      <c r="A314" s="60" t="s">
        <v>449</v>
      </c>
      <c r="B314" s="21" t="s">
        <v>394</v>
      </c>
      <c r="C314" s="21" t="s">
        <v>426</v>
      </c>
      <c r="D314" s="28" t="s">
        <v>450</v>
      </c>
      <c r="E314" s="46">
        <v>3</v>
      </c>
      <c r="F314" s="46">
        <v>48</v>
      </c>
      <c r="G314" s="46">
        <v>4</v>
      </c>
      <c r="H314" s="46">
        <f t="shared" si="25"/>
        <v>192</v>
      </c>
      <c r="I314" s="46">
        <f t="shared" si="23"/>
        <v>576</v>
      </c>
      <c r="J314" s="43"/>
    </row>
    <row r="315" spans="1:10" ht="16.5" customHeight="1">
      <c r="A315" s="60" t="s">
        <v>451</v>
      </c>
      <c r="B315" s="21" t="s">
        <v>394</v>
      </c>
      <c r="C315" s="21" t="s">
        <v>426</v>
      </c>
      <c r="D315" s="28" t="s">
        <v>452</v>
      </c>
      <c r="E315" s="46">
        <v>4</v>
      </c>
      <c r="F315" s="46">
        <v>60</v>
      </c>
      <c r="G315" s="46">
        <v>4</v>
      </c>
      <c r="H315" s="46">
        <f t="shared" si="25"/>
        <v>240</v>
      </c>
      <c r="I315" s="46">
        <f t="shared" si="23"/>
        <v>720</v>
      </c>
      <c r="J315" s="43"/>
    </row>
    <row r="316" spans="1:10" ht="16.5" customHeight="1">
      <c r="A316" s="60" t="s">
        <v>453</v>
      </c>
      <c r="B316" s="21" t="s">
        <v>394</v>
      </c>
      <c r="C316" s="21" t="s">
        <v>402</v>
      </c>
      <c r="D316" s="28" t="s">
        <v>454</v>
      </c>
      <c r="E316" s="46">
        <v>1</v>
      </c>
      <c r="F316" s="46">
        <v>20</v>
      </c>
      <c r="G316" s="46">
        <v>4</v>
      </c>
      <c r="H316" s="46">
        <f t="shared" si="25"/>
        <v>80</v>
      </c>
      <c r="I316" s="46">
        <f t="shared" si="23"/>
        <v>240</v>
      </c>
      <c r="J316" s="43"/>
    </row>
    <row r="317" spans="1:10" ht="16.5" customHeight="1">
      <c r="A317" s="60" t="s">
        <v>455</v>
      </c>
      <c r="B317" s="21" t="s">
        <v>394</v>
      </c>
      <c r="C317" s="21" t="s">
        <v>456</v>
      </c>
      <c r="D317" s="21" t="s">
        <v>457</v>
      </c>
      <c r="E317" s="46">
        <v>3</v>
      </c>
      <c r="F317" s="46">
        <v>48</v>
      </c>
      <c r="G317" s="46">
        <v>4</v>
      </c>
      <c r="H317" s="46">
        <f t="shared" si="25"/>
        <v>192</v>
      </c>
      <c r="I317" s="46">
        <f t="shared" si="23"/>
        <v>576</v>
      </c>
      <c r="J317" s="43"/>
    </row>
    <row r="318" spans="1:10" ht="16.5" customHeight="1">
      <c r="A318" s="60" t="s">
        <v>458</v>
      </c>
      <c r="B318" s="21" t="s">
        <v>394</v>
      </c>
      <c r="C318" s="21" t="s">
        <v>456</v>
      </c>
      <c r="D318" s="28" t="s">
        <v>459</v>
      </c>
      <c r="E318" s="46">
        <v>2</v>
      </c>
      <c r="F318" s="46">
        <v>35</v>
      </c>
      <c r="G318" s="46">
        <v>4</v>
      </c>
      <c r="H318" s="46">
        <f t="shared" si="25"/>
        <v>140</v>
      </c>
      <c r="I318" s="46">
        <f t="shared" si="23"/>
        <v>420</v>
      </c>
      <c r="J318" s="43"/>
    </row>
    <row r="319" spans="1:10" ht="16.5" customHeight="1">
      <c r="A319" s="60" t="s">
        <v>460</v>
      </c>
      <c r="B319" s="21" t="s">
        <v>394</v>
      </c>
      <c r="C319" s="21" t="s">
        <v>409</v>
      </c>
      <c r="D319" s="28" t="s">
        <v>461</v>
      </c>
      <c r="E319" s="46">
        <v>3</v>
      </c>
      <c r="F319" s="46">
        <v>48</v>
      </c>
      <c r="G319" s="46">
        <v>4</v>
      </c>
      <c r="H319" s="46">
        <f t="shared" si="25"/>
        <v>192</v>
      </c>
      <c r="I319" s="46">
        <f t="shared" si="23"/>
        <v>576</v>
      </c>
      <c r="J319" s="43"/>
    </row>
    <row r="320" spans="1:10" ht="16.5" customHeight="1">
      <c r="A320" s="60" t="s">
        <v>462</v>
      </c>
      <c r="B320" s="21" t="s">
        <v>394</v>
      </c>
      <c r="C320" s="21" t="s">
        <v>409</v>
      </c>
      <c r="D320" s="23" t="s">
        <v>463</v>
      </c>
      <c r="E320" s="46">
        <v>1</v>
      </c>
      <c r="F320" s="46">
        <v>20</v>
      </c>
      <c r="G320" s="46">
        <v>4</v>
      </c>
      <c r="H320" s="46">
        <f t="shared" si="25"/>
        <v>80</v>
      </c>
      <c r="I320" s="46">
        <f t="shared" si="23"/>
        <v>240</v>
      </c>
      <c r="J320" s="43"/>
    </row>
    <row r="321" spans="1:10" ht="16.5" customHeight="1">
      <c r="A321" s="60" t="s">
        <v>464</v>
      </c>
      <c r="B321" s="21" t="s">
        <v>394</v>
      </c>
      <c r="C321" s="21" t="s">
        <v>409</v>
      </c>
      <c r="D321" s="28" t="s">
        <v>465</v>
      </c>
      <c r="E321" s="46">
        <v>4</v>
      </c>
      <c r="F321" s="46">
        <v>60</v>
      </c>
      <c r="G321" s="46">
        <v>4</v>
      </c>
      <c r="H321" s="46">
        <f t="shared" si="25"/>
        <v>240</v>
      </c>
      <c r="I321" s="46">
        <f t="shared" si="23"/>
        <v>720</v>
      </c>
      <c r="J321" s="43"/>
    </row>
    <row r="322" spans="1:10" ht="16.5" customHeight="1">
      <c r="A322" s="60" t="s">
        <v>466</v>
      </c>
      <c r="B322" s="21" t="s">
        <v>394</v>
      </c>
      <c r="C322" s="57" t="s">
        <v>467</v>
      </c>
      <c r="D322" s="21" t="s">
        <v>468</v>
      </c>
      <c r="E322" s="46">
        <v>4</v>
      </c>
      <c r="F322" s="46">
        <v>32</v>
      </c>
      <c r="G322" s="46">
        <v>4</v>
      </c>
      <c r="H322" s="46">
        <f t="shared" si="25"/>
        <v>128</v>
      </c>
      <c r="I322" s="46">
        <f t="shared" si="23"/>
        <v>384</v>
      </c>
      <c r="J322" s="43"/>
    </row>
    <row r="323" spans="1:10" ht="16.5" customHeight="1">
      <c r="A323" s="60" t="s">
        <v>469</v>
      </c>
      <c r="B323" s="21" t="s">
        <v>394</v>
      </c>
      <c r="C323" s="46" t="s">
        <v>429</v>
      </c>
      <c r="D323" s="23" t="s">
        <v>470</v>
      </c>
      <c r="E323" s="46">
        <v>3</v>
      </c>
      <c r="F323" s="46">
        <v>48</v>
      </c>
      <c r="G323" s="46">
        <v>4</v>
      </c>
      <c r="H323" s="46">
        <f t="shared" si="25"/>
        <v>192</v>
      </c>
      <c r="I323" s="46">
        <f t="shared" si="23"/>
        <v>576</v>
      </c>
      <c r="J323" s="43"/>
    </row>
    <row r="324" spans="1:10" ht="16.5" customHeight="1">
      <c r="A324" s="60" t="s">
        <v>471</v>
      </c>
      <c r="B324" s="21" t="s">
        <v>394</v>
      </c>
      <c r="C324" s="46" t="s">
        <v>456</v>
      </c>
      <c r="D324" s="28" t="s">
        <v>472</v>
      </c>
      <c r="E324" s="46">
        <v>3</v>
      </c>
      <c r="F324" s="46">
        <v>48</v>
      </c>
      <c r="G324" s="46">
        <v>4</v>
      </c>
      <c r="H324" s="46">
        <f t="shared" si="25"/>
        <v>192</v>
      </c>
      <c r="I324" s="46">
        <f t="shared" si="23"/>
        <v>576</v>
      </c>
      <c r="J324" s="43"/>
    </row>
    <row r="325" spans="1:11" ht="16.5" customHeight="1">
      <c r="A325" s="17" t="s">
        <v>18</v>
      </c>
      <c r="B325" s="17"/>
      <c r="C325" s="17"/>
      <c r="D325" s="17"/>
      <c r="E325" s="17">
        <f>SUM(E278:E324)</f>
        <v>138</v>
      </c>
      <c r="F325" s="29"/>
      <c r="G325" s="29"/>
      <c r="H325" s="20">
        <f>SUM(H278:H324)</f>
        <v>8784</v>
      </c>
      <c r="I325" s="46">
        <f t="shared" si="23"/>
        <v>26352</v>
      </c>
      <c r="J325" s="58"/>
      <c r="K325" s="4">
        <v>26352</v>
      </c>
    </row>
    <row r="326" spans="1:10" ht="16.5" customHeight="1">
      <c r="A326" s="17" t="s">
        <v>19</v>
      </c>
      <c r="B326" s="17"/>
      <c r="C326" s="17" t="s">
        <v>473</v>
      </c>
      <c r="D326" s="17"/>
      <c r="E326" s="17"/>
      <c r="F326" s="17"/>
      <c r="G326" s="17"/>
      <c r="H326" s="17"/>
      <c r="I326" s="17"/>
      <c r="J326" s="58"/>
    </row>
    <row r="327" spans="1:255" s="1" customFormat="1" ht="31.5" customHeight="1">
      <c r="A327" s="24" t="s">
        <v>474</v>
      </c>
      <c r="B327" s="24"/>
      <c r="C327" s="24"/>
      <c r="D327" s="24"/>
      <c r="E327" s="24"/>
      <c r="F327" s="24"/>
      <c r="G327" s="24"/>
      <c r="H327" s="24"/>
      <c r="I327" s="24"/>
      <c r="J327" s="24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42"/>
      <c r="EI327" s="42"/>
      <c r="EJ327" s="42"/>
      <c r="EK327" s="42"/>
      <c r="EL327" s="42"/>
      <c r="EM327" s="42"/>
      <c r="EN327" s="42"/>
      <c r="EO327" s="42"/>
      <c r="EP327" s="42"/>
      <c r="EQ327" s="42"/>
      <c r="ER327" s="42"/>
      <c r="ES327" s="42"/>
      <c r="ET327" s="42"/>
      <c r="EU327" s="42"/>
      <c r="EV327" s="42"/>
      <c r="EW327" s="42"/>
      <c r="EX327" s="42"/>
      <c r="EY327" s="42"/>
      <c r="EZ327" s="42"/>
      <c r="FA327" s="42"/>
      <c r="FB327" s="42"/>
      <c r="FC327" s="42"/>
      <c r="FD327" s="42"/>
      <c r="FE327" s="42"/>
      <c r="FF327" s="42"/>
      <c r="FG327" s="42"/>
      <c r="FH327" s="42"/>
      <c r="FI327" s="42"/>
      <c r="FJ327" s="42"/>
      <c r="FK327" s="42"/>
      <c r="FL327" s="42"/>
      <c r="FM327" s="42"/>
      <c r="FN327" s="42"/>
      <c r="FO327" s="42"/>
      <c r="FP327" s="42"/>
      <c r="FQ327" s="42"/>
      <c r="FR327" s="42"/>
      <c r="FS327" s="42"/>
      <c r="FT327" s="42"/>
      <c r="FU327" s="42"/>
      <c r="FV327" s="42"/>
      <c r="FW327" s="42"/>
      <c r="FX327" s="42"/>
      <c r="FY327" s="42"/>
      <c r="FZ327" s="42"/>
      <c r="GA327" s="42"/>
      <c r="GB327" s="42"/>
      <c r="GC327" s="42"/>
      <c r="GD327" s="42"/>
      <c r="GE327" s="42"/>
      <c r="GF327" s="42"/>
      <c r="GG327" s="42"/>
      <c r="GH327" s="42"/>
      <c r="GI327" s="42"/>
      <c r="GJ327" s="42"/>
      <c r="GK327" s="42"/>
      <c r="GL327" s="42"/>
      <c r="GM327" s="42"/>
      <c r="GN327" s="42"/>
      <c r="GO327" s="42"/>
      <c r="GP327" s="42"/>
      <c r="GQ327" s="42"/>
      <c r="GR327" s="42"/>
      <c r="GS327" s="42"/>
      <c r="GT327" s="42"/>
      <c r="GU327" s="42"/>
      <c r="GV327" s="42"/>
      <c r="GW327" s="42"/>
      <c r="GX327" s="42"/>
      <c r="GY327" s="42"/>
      <c r="GZ327" s="42"/>
      <c r="HA327" s="42"/>
      <c r="HB327" s="42"/>
      <c r="HC327" s="42"/>
      <c r="HD327" s="42"/>
      <c r="HE327" s="42"/>
      <c r="HF327" s="42"/>
      <c r="HG327" s="42"/>
      <c r="HH327" s="42"/>
      <c r="HI327" s="42"/>
      <c r="HJ327" s="42"/>
      <c r="HK327" s="42"/>
      <c r="HL327" s="42"/>
      <c r="HM327" s="42"/>
      <c r="HN327" s="42"/>
      <c r="HO327" s="42"/>
      <c r="HP327" s="42"/>
      <c r="HQ327" s="42"/>
      <c r="HR327" s="42"/>
      <c r="HS327" s="42"/>
      <c r="HT327" s="42"/>
      <c r="HU327" s="42"/>
      <c r="HV327" s="42"/>
      <c r="HW327" s="42"/>
      <c r="HX327" s="42"/>
      <c r="HY327" s="42"/>
      <c r="HZ327" s="42"/>
      <c r="IA327" s="42"/>
      <c r="IB327" s="42"/>
      <c r="IC327" s="42"/>
      <c r="ID327" s="42"/>
      <c r="IE327" s="42"/>
      <c r="IF327" s="42"/>
      <c r="IG327" s="42"/>
      <c r="IH327" s="42"/>
      <c r="II327" s="42"/>
      <c r="IJ327" s="42"/>
      <c r="IK327" s="42"/>
      <c r="IL327" s="42"/>
      <c r="IM327" s="42"/>
      <c r="IN327" s="42"/>
      <c r="IO327" s="42"/>
      <c r="IP327" s="42"/>
      <c r="IQ327" s="42"/>
      <c r="IR327" s="42"/>
      <c r="IS327" s="42"/>
      <c r="IT327" s="42"/>
      <c r="IU327" s="42"/>
    </row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31.5" customHeight="1"/>
  </sheetData>
  <sheetProtection/>
  <mergeCells count="400">
    <mergeCell ref="A2:J2"/>
    <mergeCell ref="A7:D7"/>
    <mergeCell ref="A8:B8"/>
    <mergeCell ref="C8:I8"/>
    <mergeCell ref="A9:J9"/>
    <mergeCell ref="A11:J11"/>
    <mergeCell ref="A15:D15"/>
    <mergeCell ref="A16:B16"/>
    <mergeCell ref="C16:I16"/>
    <mergeCell ref="A17:J17"/>
    <mergeCell ref="A19:J19"/>
    <mergeCell ref="A25:D25"/>
    <mergeCell ref="A26:B26"/>
    <mergeCell ref="C26:I26"/>
    <mergeCell ref="A27:J27"/>
    <mergeCell ref="K27:S27"/>
    <mergeCell ref="T27:AC27"/>
    <mergeCell ref="AD27:AM27"/>
    <mergeCell ref="AN27:AW27"/>
    <mergeCell ref="AX27:BG27"/>
    <mergeCell ref="BH27:BQ27"/>
    <mergeCell ref="BR27:CA27"/>
    <mergeCell ref="CB27:CK27"/>
    <mergeCell ref="CL27:CU27"/>
    <mergeCell ref="CV27:DE27"/>
    <mergeCell ref="DF27:DO27"/>
    <mergeCell ref="DP27:DY27"/>
    <mergeCell ref="DZ27:EI27"/>
    <mergeCell ref="EJ27:ES27"/>
    <mergeCell ref="ET27:FC27"/>
    <mergeCell ref="FD27:FM27"/>
    <mergeCell ref="FN27:FW27"/>
    <mergeCell ref="FX27:GG27"/>
    <mergeCell ref="GH27:GQ27"/>
    <mergeCell ref="GR27:HA27"/>
    <mergeCell ref="HB27:HK27"/>
    <mergeCell ref="HL27:HU27"/>
    <mergeCell ref="HV27:IE27"/>
    <mergeCell ref="IF27:IO27"/>
    <mergeCell ref="IP27:IU27"/>
    <mergeCell ref="A29:J29"/>
    <mergeCell ref="A34:D34"/>
    <mergeCell ref="A35:B35"/>
    <mergeCell ref="C35:I35"/>
    <mergeCell ref="A36:J36"/>
    <mergeCell ref="K36:S36"/>
    <mergeCell ref="T36:AC36"/>
    <mergeCell ref="AD36:AM36"/>
    <mergeCell ref="AN36:AW36"/>
    <mergeCell ref="AX36:BG36"/>
    <mergeCell ref="BH36:BQ36"/>
    <mergeCell ref="BR36:CA36"/>
    <mergeCell ref="CB36:CK36"/>
    <mergeCell ref="CL36:CU36"/>
    <mergeCell ref="CV36:DE36"/>
    <mergeCell ref="DF36:DO36"/>
    <mergeCell ref="DP36:DY36"/>
    <mergeCell ref="DZ36:EI36"/>
    <mergeCell ref="EJ36:ES36"/>
    <mergeCell ref="ET36:FC36"/>
    <mergeCell ref="FD36:FM36"/>
    <mergeCell ref="FN36:FW36"/>
    <mergeCell ref="FX36:GG36"/>
    <mergeCell ref="GH36:GQ36"/>
    <mergeCell ref="GR36:HA36"/>
    <mergeCell ref="HB36:HK36"/>
    <mergeCell ref="HL36:HU36"/>
    <mergeCell ref="HV36:IE36"/>
    <mergeCell ref="IF36:IO36"/>
    <mergeCell ref="IP36:IU36"/>
    <mergeCell ref="A38:J38"/>
    <mergeCell ref="A45:D45"/>
    <mergeCell ref="A46:B46"/>
    <mergeCell ref="C46:I46"/>
    <mergeCell ref="A47:J47"/>
    <mergeCell ref="K47:S47"/>
    <mergeCell ref="T47:AC47"/>
    <mergeCell ref="AD47:AM47"/>
    <mergeCell ref="AN47:AW47"/>
    <mergeCell ref="AX47:BG47"/>
    <mergeCell ref="BH47:BQ47"/>
    <mergeCell ref="BR47:CA47"/>
    <mergeCell ref="CB47:CK47"/>
    <mergeCell ref="CL47:CU47"/>
    <mergeCell ref="CV47:DE47"/>
    <mergeCell ref="DF47:DO47"/>
    <mergeCell ref="DP47:DY47"/>
    <mergeCell ref="DZ47:EI47"/>
    <mergeCell ref="EJ47:ES47"/>
    <mergeCell ref="ET47:FC47"/>
    <mergeCell ref="FD47:FM47"/>
    <mergeCell ref="FN47:FW47"/>
    <mergeCell ref="FX47:GG47"/>
    <mergeCell ref="GH47:GQ47"/>
    <mergeCell ref="GR47:HA47"/>
    <mergeCell ref="HB47:HK47"/>
    <mergeCell ref="HL47:HU47"/>
    <mergeCell ref="HV47:IE47"/>
    <mergeCell ref="IF47:IO47"/>
    <mergeCell ref="IP47:IU47"/>
    <mergeCell ref="A49:J49"/>
    <mergeCell ref="A65:D65"/>
    <mergeCell ref="A66:B66"/>
    <mergeCell ref="C66:I66"/>
    <mergeCell ref="A67:J67"/>
    <mergeCell ref="K67:S67"/>
    <mergeCell ref="T67:AC67"/>
    <mergeCell ref="AD67:AM67"/>
    <mergeCell ref="AN67:AW67"/>
    <mergeCell ref="AX67:BG67"/>
    <mergeCell ref="BH67:BQ67"/>
    <mergeCell ref="BR67:CA67"/>
    <mergeCell ref="CB67:CK67"/>
    <mergeCell ref="CL67:CU67"/>
    <mergeCell ref="CV67:DE67"/>
    <mergeCell ref="DF67:DO67"/>
    <mergeCell ref="DP67:DY67"/>
    <mergeCell ref="DZ67:EI67"/>
    <mergeCell ref="EJ67:ES67"/>
    <mergeCell ref="ET67:FC67"/>
    <mergeCell ref="FD67:FM67"/>
    <mergeCell ref="FN67:FW67"/>
    <mergeCell ref="FX67:GG67"/>
    <mergeCell ref="GH67:GQ67"/>
    <mergeCell ref="GR67:HA67"/>
    <mergeCell ref="HB67:HK67"/>
    <mergeCell ref="HL67:HU67"/>
    <mergeCell ref="HV67:IE67"/>
    <mergeCell ref="IF67:IO67"/>
    <mergeCell ref="IP67:IU67"/>
    <mergeCell ref="A69:J69"/>
    <mergeCell ref="A102:D102"/>
    <mergeCell ref="A103:B103"/>
    <mergeCell ref="C103:I103"/>
    <mergeCell ref="A104:J104"/>
    <mergeCell ref="K104:S104"/>
    <mergeCell ref="T104:AC104"/>
    <mergeCell ref="AD104:AM104"/>
    <mergeCell ref="AN104:AW104"/>
    <mergeCell ref="AX104:BG104"/>
    <mergeCell ref="BH104:BQ104"/>
    <mergeCell ref="BR104:CA104"/>
    <mergeCell ref="CB104:CK104"/>
    <mergeCell ref="CL104:CU104"/>
    <mergeCell ref="CV104:DE104"/>
    <mergeCell ref="DF104:DO104"/>
    <mergeCell ref="DP104:DY104"/>
    <mergeCell ref="DZ104:EI104"/>
    <mergeCell ref="EJ104:ES104"/>
    <mergeCell ref="ET104:FC104"/>
    <mergeCell ref="FD104:FM104"/>
    <mergeCell ref="FN104:FW104"/>
    <mergeCell ref="FX104:GG104"/>
    <mergeCell ref="GH104:GQ104"/>
    <mergeCell ref="GR104:HA104"/>
    <mergeCell ref="HB104:HK104"/>
    <mergeCell ref="HL104:HU104"/>
    <mergeCell ref="HV104:IE104"/>
    <mergeCell ref="IF104:IO104"/>
    <mergeCell ref="IP104:IU104"/>
    <mergeCell ref="A106:J106"/>
    <mergeCell ref="A112:D112"/>
    <mergeCell ref="A113:B113"/>
    <mergeCell ref="C113:I113"/>
    <mergeCell ref="A114:J114"/>
    <mergeCell ref="K114:S114"/>
    <mergeCell ref="T114:AC114"/>
    <mergeCell ref="AD114:AM114"/>
    <mergeCell ref="AN114:AW114"/>
    <mergeCell ref="AX114:BG114"/>
    <mergeCell ref="BH114:BQ114"/>
    <mergeCell ref="BR114:CA114"/>
    <mergeCell ref="CB114:CK114"/>
    <mergeCell ref="CL114:CU114"/>
    <mergeCell ref="CV114:DE114"/>
    <mergeCell ref="DF114:DO114"/>
    <mergeCell ref="DP114:DY114"/>
    <mergeCell ref="DZ114:EI114"/>
    <mergeCell ref="EJ114:ES114"/>
    <mergeCell ref="ET114:FC114"/>
    <mergeCell ref="FD114:FM114"/>
    <mergeCell ref="FN114:FW114"/>
    <mergeCell ref="FX114:GG114"/>
    <mergeCell ref="GH114:GQ114"/>
    <mergeCell ref="GR114:HA114"/>
    <mergeCell ref="HB114:HK114"/>
    <mergeCell ref="HL114:HU114"/>
    <mergeCell ref="HV114:IE114"/>
    <mergeCell ref="IF114:IO114"/>
    <mergeCell ref="IP114:IU114"/>
    <mergeCell ref="A116:J116"/>
    <mergeCell ref="A128:D128"/>
    <mergeCell ref="A129:B129"/>
    <mergeCell ref="C129:I129"/>
    <mergeCell ref="A130:J130"/>
    <mergeCell ref="K130:S130"/>
    <mergeCell ref="T130:AC130"/>
    <mergeCell ref="AD130:AM130"/>
    <mergeCell ref="AN130:AW130"/>
    <mergeCell ref="AX130:BG130"/>
    <mergeCell ref="BH130:BQ130"/>
    <mergeCell ref="BR130:CA130"/>
    <mergeCell ref="CB130:CK130"/>
    <mergeCell ref="CL130:CU130"/>
    <mergeCell ref="CV130:DE130"/>
    <mergeCell ref="DF130:DO130"/>
    <mergeCell ref="DP130:DY130"/>
    <mergeCell ref="DZ130:EI130"/>
    <mergeCell ref="EJ130:ES130"/>
    <mergeCell ref="ET130:FC130"/>
    <mergeCell ref="FD130:FM130"/>
    <mergeCell ref="FN130:FW130"/>
    <mergeCell ref="FX130:GG130"/>
    <mergeCell ref="GH130:GQ130"/>
    <mergeCell ref="GR130:HA130"/>
    <mergeCell ref="HB130:HK130"/>
    <mergeCell ref="HL130:HU130"/>
    <mergeCell ref="HV130:IE130"/>
    <mergeCell ref="IF130:IO130"/>
    <mergeCell ref="IP130:IU130"/>
    <mergeCell ref="A132:J132"/>
    <mergeCell ref="A151:D151"/>
    <mergeCell ref="A152:B152"/>
    <mergeCell ref="C152:I152"/>
    <mergeCell ref="A153:J153"/>
    <mergeCell ref="K153:S153"/>
    <mergeCell ref="T153:AC153"/>
    <mergeCell ref="AD153:AM153"/>
    <mergeCell ref="AN153:AW153"/>
    <mergeCell ref="AX153:BG153"/>
    <mergeCell ref="BH153:BQ153"/>
    <mergeCell ref="BR153:CA153"/>
    <mergeCell ref="CB153:CK153"/>
    <mergeCell ref="CL153:CU153"/>
    <mergeCell ref="CV153:DE153"/>
    <mergeCell ref="DF153:DO153"/>
    <mergeCell ref="DP153:DY153"/>
    <mergeCell ref="DZ153:EI153"/>
    <mergeCell ref="EJ153:ES153"/>
    <mergeCell ref="ET153:FC153"/>
    <mergeCell ref="FD153:FM153"/>
    <mergeCell ref="FN153:FW153"/>
    <mergeCell ref="FX153:GG153"/>
    <mergeCell ref="GH153:GQ153"/>
    <mergeCell ref="GR153:HA153"/>
    <mergeCell ref="HB153:HK153"/>
    <mergeCell ref="HL153:HU153"/>
    <mergeCell ref="HV153:IE153"/>
    <mergeCell ref="IF153:IO153"/>
    <mergeCell ref="IP153:IU153"/>
    <mergeCell ref="A155:J155"/>
    <mergeCell ref="A164:D164"/>
    <mergeCell ref="A165:B165"/>
    <mergeCell ref="C165:I165"/>
    <mergeCell ref="A166:J166"/>
    <mergeCell ref="K166:S166"/>
    <mergeCell ref="T166:AC166"/>
    <mergeCell ref="AD166:AM166"/>
    <mergeCell ref="AN166:AW166"/>
    <mergeCell ref="AX166:BG166"/>
    <mergeCell ref="BH166:BQ166"/>
    <mergeCell ref="BR166:CA166"/>
    <mergeCell ref="CB166:CK166"/>
    <mergeCell ref="CL166:CU166"/>
    <mergeCell ref="CV166:DE166"/>
    <mergeCell ref="DF166:DO166"/>
    <mergeCell ref="DP166:DY166"/>
    <mergeCell ref="DZ166:EI166"/>
    <mergeCell ref="EJ166:ES166"/>
    <mergeCell ref="ET166:FC166"/>
    <mergeCell ref="FD166:FM166"/>
    <mergeCell ref="FN166:FW166"/>
    <mergeCell ref="FX166:GG166"/>
    <mergeCell ref="GH166:GQ166"/>
    <mergeCell ref="GR166:HA166"/>
    <mergeCell ref="HB166:HK166"/>
    <mergeCell ref="HL166:HU166"/>
    <mergeCell ref="HV166:IE166"/>
    <mergeCell ref="IF166:IO166"/>
    <mergeCell ref="IP166:IU166"/>
    <mergeCell ref="A168:J168"/>
    <mergeCell ref="A198:D198"/>
    <mergeCell ref="A199:B199"/>
    <mergeCell ref="C199:I199"/>
    <mergeCell ref="A200:J200"/>
    <mergeCell ref="K200:S200"/>
    <mergeCell ref="T200:AC200"/>
    <mergeCell ref="AD200:AM200"/>
    <mergeCell ref="AN200:AW200"/>
    <mergeCell ref="AX200:BG200"/>
    <mergeCell ref="BH200:BQ200"/>
    <mergeCell ref="BR200:CA200"/>
    <mergeCell ref="CB200:CK200"/>
    <mergeCell ref="CL200:CU200"/>
    <mergeCell ref="CV200:DE200"/>
    <mergeCell ref="DF200:DO200"/>
    <mergeCell ref="DP200:DY200"/>
    <mergeCell ref="DZ200:EI200"/>
    <mergeCell ref="EJ200:ES200"/>
    <mergeCell ref="ET200:FC200"/>
    <mergeCell ref="FD200:FM200"/>
    <mergeCell ref="FN200:FW200"/>
    <mergeCell ref="FX200:GG200"/>
    <mergeCell ref="GH200:GQ200"/>
    <mergeCell ref="GR200:HA200"/>
    <mergeCell ref="HB200:HK200"/>
    <mergeCell ref="HL200:HU200"/>
    <mergeCell ref="HV200:IE200"/>
    <mergeCell ref="IF200:IO200"/>
    <mergeCell ref="IP200:IU200"/>
    <mergeCell ref="A202:J202"/>
    <mergeCell ref="A218:D218"/>
    <mergeCell ref="A219:B219"/>
    <mergeCell ref="C219:I219"/>
    <mergeCell ref="A220:J220"/>
    <mergeCell ref="K220:S220"/>
    <mergeCell ref="T220:AC220"/>
    <mergeCell ref="AD220:AM220"/>
    <mergeCell ref="AN220:AW220"/>
    <mergeCell ref="AX220:BG220"/>
    <mergeCell ref="BH220:BQ220"/>
    <mergeCell ref="BR220:CA220"/>
    <mergeCell ref="CB220:CK220"/>
    <mergeCell ref="CL220:CU220"/>
    <mergeCell ref="CV220:DE220"/>
    <mergeCell ref="DF220:DO220"/>
    <mergeCell ref="DP220:DY220"/>
    <mergeCell ref="DZ220:EI220"/>
    <mergeCell ref="EJ220:ES220"/>
    <mergeCell ref="ET220:FC220"/>
    <mergeCell ref="FD220:FM220"/>
    <mergeCell ref="FN220:FW220"/>
    <mergeCell ref="FX220:GG220"/>
    <mergeCell ref="GH220:GQ220"/>
    <mergeCell ref="GR220:HA220"/>
    <mergeCell ref="HB220:HK220"/>
    <mergeCell ref="HL220:HU220"/>
    <mergeCell ref="HV220:IE220"/>
    <mergeCell ref="IF220:IO220"/>
    <mergeCell ref="IP220:IU220"/>
    <mergeCell ref="A222:J222"/>
    <mergeCell ref="A272:D272"/>
    <mergeCell ref="A273:B273"/>
    <mergeCell ref="C273:I273"/>
    <mergeCell ref="A274:J274"/>
    <mergeCell ref="K274:S274"/>
    <mergeCell ref="T274:AC274"/>
    <mergeCell ref="AD274:AM274"/>
    <mergeCell ref="AN274:AW274"/>
    <mergeCell ref="AX274:BG274"/>
    <mergeCell ref="BH274:BQ274"/>
    <mergeCell ref="BR274:CA274"/>
    <mergeCell ref="CB274:CK274"/>
    <mergeCell ref="CL274:CU274"/>
    <mergeCell ref="CV274:DE274"/>
    <mergeCell ref="DF274:DO274"/>
    <mergeCell ref="DP274:DY274"/>
    <mergeCell ref="DZ274:EI274"/>
    <mergeCell ref="EJ274:ES274"/>
    <mergeCell ref="ET274:FC274"/>
    <mergeCell ref="FD274:FM274"/>
    <mergeCell ref="FN274:FW274"/>
    <mergeCell ref="FX274:GG274"/>
    <mergeCell ref="GH274:GQ274"/>
    <mergeCell ref="GR274:HA274"/>
    <mergeCell ref="HB274:HK274"/>
    <mergeCell ref="HL274:HU274"/>
    <mergeCell ref="HV274:IE274"/>
    <mergeCell ref="IF274:IO274"/>
    <mergeCell ref="IP274:IU274"/>
    <mergeCell ref="A276:J276"/>
    <mergeCell ref="A325:D325"/>
    <mergeCell ref="A326:B326"/>
    <mergeCell ref="C326:I326"/>
    <mergeCell ref="A327:J327"/>
    <mergeCell ref="K327:S327"/>
    <mergeCell ref="T327:AC327"/>
    <mergeCell ref="AD327:AM327"/>
    <mergeCell ref="AN327:AW327"/>
    <mergeCell ref="AX327:BG327"/>
    <mergeCell ref="BH327:BQ327"/>
    <mergeCell ref="BR327:CA327"/>
    <mergeCell ref="CB327:CK327"/>
    <mergeCell ref="CL327:CU327"/>
    <mergeCell ref="CV327:DE327"/>
    <mergeCell ref="DF327:DO327"/>
    <mergeCell ref="DP327:DY327"/>
    <mergeCell ref="DZ327:EI327"/>
    <mergeCell ref="EJ327:ES327"/>
    <mergeCell ref="ET327:FC327"/>
    <mergeCell ref="FD327:FM327"/>
    <mergeCell ref="FN327:FW327"/>
    <mergeCell ref="FX327:GG327"/>
    <mergeCell ref="GH327:GQ327"/>
    <mergeCell ref="GR327:HA327"/>
    <mergeCell ref="HB327:HK327"/>
    <mergeCell ref="HL327:HU327"/>
    <mergeCell ref="HV327:IE327"/>
    <mergeCell ref="IF327:IO327"/>
    <mergeCell ref="IP327:IU327"/>
  </mergeCells>
  <printOptions horizontalCentered="1"/>
  <pageMargins left="0.39305555555555555" right="0.39305555555555555" top="0.39305555555555555" bottom="0.39305555555555555" header="0.5118055555555555" footer="0"/>
  <pageSetup horizontalDpi="600" verticalDpi="600" orientation="landscape" paperSize="9" scale="80"/>
  <headerFooter alignWithMargins="0">
    <oddFooter>&amp;C&amp;P</oddFooter>
    <evenFooter>&amp;L&amp;16- &amp;P+4 -</evenFooter>
  </headerFooter>
  <rowBreaks count="17" manualBreakCount="17">
    <brk id="9" max="9" man="1"/>
    <brk id="17" max="9" man="1"/>
    <brk id="27" max="9" man="1"/>
    <brk id="36" max="9" man="1"/>
    <brk id="47" max="9" man="1"/>
    <brk id="67" max="9" man="1"/>
    <brk id="95" max="9" man="1"/>
    <brk id="104" max="9" man="1"/>
    <brk id="114" max="9" man="1"/>
    <brk id="130" max="9" man="1"/>
    <brk id="153" max="9" man="1"/>
    <brk id="166" max="9" man="1"/>
    <brk id="200" max="9" man="1"/>
    <brk id="220" max="9" man="1"/>
    <brk id="247" max="9" man="1"/>
    <brk id="274" max="9" man="1"/>
    <brk id="3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WPS_1545266242</cp:lastModifiedBy>
  <cp:lastPrinted>2019-10-22T07:50:24Z</cp:lastPrinted>
  <dcterms:created xsi:type="dcterms:W3CDTF">2016-07-22T00:55:54Z</dcterms:created>
  <dcterms:modified xsi:type="dcterms:W3CDTF">2023-09-06T02:51:21Z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2C5123A915FD49A884F5FA9A81B49BD8_13</vt:lpwstr>
  </property>
  <property fmtid="{D5CDD505-2E9C-101B-9397-08002B2CF9AE}" pid="5" name="KSOReadingLayo">
    <vt:bool>true</vt:bool>
  </property>
</Properties>
</file>