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Area" localSheetId="0">'Sheet1 '!$A$1:$J$339</definedName>
  </definedNames>
  <calcPr fullCalcOnLoad="1"/>
</workbook>
</file>

<file path=xl/sharedStrings.xml><?xml version="1.0" encoding="utf-8"?>
<sst xmlns="http://schemas.openxmlformats.org/spreadsheetml/2006/main" count="1102" uniqueCount="489">
  <si>
    <t>附件2</t>
  </si>
  <si>
    <t>青阳街道廉租住房补贴对象2021年7月1日——2021年12月31日金额情况汇总表</t>
  </si>
  <si>
    <t>序号</t>
  </si>
  <si>
    <t>所在镇、
街道</t>
  </si>
  <si>
    <t>户口所在
社区</t>
  </si>
  <si>
    <t>申请人</t>
  </si>
  <si>
    <t>保障
人口（人）</t>
  </si>
  <si>
    <t>补贴面积标准（㎡）</t>
  </si>
  <si>
    <t>月住房补贴
标准
（元/㎡）</t>
  </si>
  <si>
    <t>月住房补贴金额(元）</t>
  </si>
  <si>
    <t>发放补贴金额(元）（2021.7.1至2021.12.31）</t>
  </si>
  <si>
    <t>备注</t>
  </si>
  <si>
    <t>青阳街道</t>
  </si>
  <si>
    <t>锦青</t>
  </si>
  <si>
    <t>李扶西</t>
  </si>
  <si>
    <t>莲屿</t>
  </si>
  <si>
    <t>曾招挺</t>
  </si>
  <si>
    <t>李朗刺</t>
  </si>
  <si>
    <t>吴秀练</t>
  </si>
  <si>
    <t>小计</t>
  </si>
  <si>
    <t>补贴金额合计</t>
  </si>
  <si>
    <t>青阳街道2021年7月1日—2021年12月31日发放廉租住房补贴总额为4320元。</t>
  </si>
  <si>
    <t xml:space="preserve">   青阳街道廉租住房补贴金额总计：共4户4人，每月发放住房补贴金额计720元，2021年7月1日—2021年12月31日发放廉租住房补贴总额为4320元。</t>
  </si>
  <si>
    <t>梅岭街道廉租住房补贴对象2021年7月1日——2021年12月31日金额情况汇总表</t>
  </si>
  <si>
    <t xml:space="preserve"> </t>
  </si>
  <si>
    <t>1</t>
  </si>
  <si>
    <t>梅岭街道</t>
  </si>
  <si>
    <t>岭山</t>
  </si>
  <si>
    <t>庄荣辉</t>
  </si>
  <si>
    <t>陈炳辉</t>
  </si>
  <si>
    <t>梅岭街道2021年7月1日—2021年12月31日发放廉租住房补贴总额为1440元。</t>
  </si>
  <si>
    <t xml:space="preserve">   梅岭街道廉租住房补贴金额总计：共2户2人，每月发放住房补贴金额计240元，2021年7月1日—2021年12月31日发放廉租住房补贴总额为1440元。</t>
  </si>
  <si>
    <t>西园街道廉租住房补贴对象2021年7月1日——2021年12月31日金额情况汇总表</t>
  </si>
  <si>
    <t>西园街道</t>
  </si>
  <si>
    <t>屿头</t>
  </si>
  <si>
    <t>陈志坚</t>
  </si>
  <si>
    <t>2</t>
  </si>
  <si>
    <t>小桥</t>
  </si>
  <si>
    <t>陈玉浮</t>
  </si>
  <si>
    <t>3</t>
  </si>
  <si>
    <t>砌田社区</t>
  </si>
  <si>
    <t>陈盆</t>
  </si>
  <si>
    <t>4</t>
  </si>
  <si>
    <t>车厝社区</t>
  </si>
  <si>
    <t>王加景</t>
  </si>
  <si>
    <t>西园街道2021年7月1日—2021年12月31日发放廉租住房补贴总额为7980元。</t>
  </si>
  <si>
    <t xml:space="preserve">    西园街道廉租住房补贴金额总计：共4户12人，每月发放住房补贴金额计1330元，2021年7月1日—2021年12月31日发放廉租住房补贴总额为7980元。</t>
  </si>
  <si>
    <t>罗山街道廉租住房补贴对象2021年7月1日——2021年12月31日金额情况汇总表</t>
  </si>
  <si>
    <t>罗山街道</t>
  </si>
  <si>
    <t>许坑</t>
  </si>
  <si>
    <t>柯及时</t>
  </si>
  <si>
    <t>梧垵</t>
  </si>
  <si>
    <t>郭光雷</t>
  </si>
  <si>
    <t>缺塘</t>
  </si>
  <si>
    <t>郑德霞</t>
  </si>
  <si>
    <t>罗山街道2021年7月1日—2021年12月31日发放廉租住房补贴总额为6900元。</t>
  </si>
  <si>
    <t xml:space="preserve">  罗山街道廉租住房补贴金额总计：共3户7人，每月发放住房补贴金额计1150元，2021年7月1日—2021年12月31日发放廉租住房补贴总额为6900元。</t>
  </si>
  <si>
    <t>灵源街道廉租住房补贴对象2021年7月1日——2021年12月31日金额情况汇总表</t>
  </si>
  <si>
    <t>灵源街道</t>
  </si>
  <si>
    <t>英塘</t>
  </si>
  <si>
    <t>翁天色</t>
  </si>
  <si>
    <t>灵水</t>
  </si>
  <si>
    <t>吴联双</t>
  </si>
  <si>
    <t>小布林</t>
  </si>
  <si>
    <t>王文炳</t>
  </si>
  <si>
    <t>翁金弓</t>
  </si>
  <si>
    <t>洪爱治</t>
  </si>
  <si>
    <t>灵源街道2021年7月1日—2021年12月31日发放廉租住房补贴总额为6420元。</t>
  </si>
  <si>
    <t xml:space="preserve">  灵源街道廉租住房补贴金额总计：共5户6人，每月发放住房补贴金额计1070元，2021年7月1日—2021年12月31日发放廉租住房补贴总额为6420元。</t>
  </si>
  <si>
    <t>陈埭镇廉租住房补贴对象2021年7月1日——2021年12月31日金额情况汇总表</t>
  </si>
  <si>
    <t>陈埭镇</t>
  </si>
  <si>
    <t>洋埭村</t>
  </si>
  <si>
    <t>林再生</t>
  </si>
  <si>
    <t>林传芳</t>
  </si>
  <si>
    <t>岸兜村</t>
  </si>
  <si>
    <t>丁英玲</t>
  </si>
  <si>
    <t>南霞美</t>
  </si>
  <si>
    <t>杨志建</t>
  </si>
  <si>
    <t>江头村</t>
  </si>
  <si>
    <t>丁文雄</t>
  </si>
  <si>
    <t>海尾村</t>
  </si>
  <si>
    <t>施添丁</t>
  </si>
  <si>
    <t>林金石</t>
  </si>
  <si>
    <t>林天助</t>
  </si>
  <si>
    <t>横坂村</t>
  </si>
  <si>
    <t>林建忠</t>
  </si>
  <si>
    <t>杨金绵</t>
  </si>
  <si>
    <t>杨谋利</t>
  </si>
  <si>
    <t>鹏头村</t>
  </si>
  <si>
    <t>丁见少</t>
  </si>
  <si>
    <t>杨金城</t>
  </si>
  <si>
    <t>蔡秀丽（杨来春）</t>
  </si>
  <si>
    <t>杨伟森</t>
  </si>
  <si>
    <t>杨火鹏</t>
  </si>
  <si>
    <t>陈埭镇2021年7月1日—2021年12月31日发放廉租住房补贴总额为23544元。</t>
  </si>
  <si>
    <t>陈埭镇廉租住房补贴金额总计：共16户46人，每月发放住房补贴金额计4124元，2021年7月1日—2021年12月31日发放廉租住房补贴总额为23544元。</t>
  </si>
  <si>
    <t>安海镇廉租住房补贴对象2021年7月1日——2021年12月31日金额情况汇总表</t>
  </si>
  <si>
    <t>安海镇</t>
  </si>
  <si>
    <t>复兴</t>
  </si>
  <si>
    <t>颜淑惠</t>
  </si>
  <si>
    <t>陈楷煌</t>
  </si>
  <si>
    <t>黄淑娥</t>
  </si>
  <si>
    <t>海东</t>
  </si>
  <si>
    <t>陈劝劝</t>
  </si>
  <si>
    <t>陈德礼</t>
  </si>
  <si>
    <t>施祝雄（蔡秀恋）</t>
  </si>
  <si>
    <t>鸿塔</t>
  </si>
  <si>
    <t>黄志强</t>
  </si>
  <si>
    <t>东鲤</t>
  </si>
  <si>
    <t>张建设</t>
  </si>
  <si>
    <t>安东村</t>
  </si>
  <si>
    <t>孙连渠</t>
  </si>
  <si>
    <t>黄眉拉</t>
  </si>
  <si>
    <t>桥头村</t>
  </si>
  <si>
    <t>许文明</t>
  </si>
  <si>
    <t>西安村</t>
  </si>
  <si>
    <t>颜期江</t>
  </si>
  <si>
    <t>颜清彬</t>
  </si>
  <si>
    <t>蔡向波</t>
  </si>
  <si>
    <t>周仰望</t>
  </si>
  <si>
    <t>黄群峰</t>
  </si>
  <si>
    <t>郑秀敏</t>
  </si>
  <si>
    <t>吴宝玉</t>
  </si>
  <si>
    <t>西安</t>
  </si>
  <si>
    <t>颜长安</t>
  </si>
  <si>
    <t>型厝</t>
  </si>
  <si>
    <t>颜长沙</t>
  </si>
  <si>
    <t>洪伟杰</t>
  </si>
  <si>
    <t>张祖清</t>
  </si>
  <si>
    <t>丁智柱</t>
  </si>
  <si>
    <t>黄同德（黄建宁）</t>
  </si>
  <si>
    <t>吴源在</t>
  </si>
  <si>
    <t>肖金盾</t>
  </si>
  <si>
    <t>黄景康</t>
  </si>
  <si>
    <t>桐林</t>
  </si>
  <si>
    <t>黄芋园</t>
  </si>
  <si>
    <t>前埔</t>
  </si>
  <si>
    <t>蔡庆球</t>
  </si>
  <si>
    <t>陈出治（余礼默）</t>
  </si>
  <si>
    <t>兴胜</t>
  </si>
  <si>
    <t>伍伟锋（施秀园）</t>
  </si>
  <si>
    <t>安海镇2021年7月1日—2021年12月31日发放廉租住房补贴总额为29928元。</t>
  </si>
  <si>
    <t xml:space="preserve">    安海镇廉租住房补贴金额总计：共31户64人，每月发放住房补贴金额计4988元，2021年7月1日—2021年12月31日发放廉租住房补贴总额为29928元。</t>
  </si>
  <si>
    <t>磁灶镇廉租住房补贴对象2021年7月1日——2021年12月31日金额情况汇总表</t>
  </si>
  <si>
    <t>磁灶镇</t>
  </si>
  <si>
    <t>下官路村</t>
  </si>
  <si>
    <t>吴俊田</t>
  </si>
  <si>
    <t>钱坡村</t>
  </si>
  <si>
    <t>苏金春</t>
  </si>
  <si>
    <t>官田村</t>
  </si>
  <si>
    <t>陈长兴</t>
  </si>
  <si>
    <t>锦美村</t>
  </si>
  <si>
    <t>林淑信（庄永芳）</t>
  </si>
  <si>
    <t>上厝村</t>
  </si>
  <si>
    <t>张谋育</t>
  </si>
  <si>
    <t>磁灶镇2021年7月1日—2021年12月31日发放廉租住房补贴总额为4260元。</t>
  </si>
  <si>
    <t xml:space="preserve"> 磁灶镇廉租住房补贴金额总计：共5户12人，每月发放住房补贴金额计710元，2021年7月1日—2021年12月31日发放廉租住房补贴总额为4260元。</t>
  </si>
  <si>
    <t>内坑镇廉租住房补贴对象2021年7月1日——2021年12月31日金额情况汇总表</t>
  </si>
  <si>
    <t>内坑镇</t>
  </si>
  <si>
    <t>后坑村</t>
  </si>
  <si>
    <t>尤传达</t>
  </si>
  <si>
    <t>东宅村</t>
  </si>
  <si>
    <t>苏笑治（曾国尚）</t>
  </si>
  <si>
    <t>土垵村</t>
  </si>
  <si>
    <t>张天恩</t>
  </si>
  <si>
    <t>葛洲村</t>
  </si>
  <si>
    <t>林川治</t>
  </si>
  <si>
    <t>5</t>
  </si>
  <si>
    <t>亭顶村</t>
  </si>
  <si>
    <t>曾焕英</t>
  </si>
  <si>
    <t>6</t>
  </si>
  <si>
    <t>吕厝村</t>
  </si>
  <si>
    <t>李千</t>
  </si>
  <si>
    <t>7</t>
  </si>
  <si>
    <t>宅内村</t>
  </si>
  <si>
    <t>李火炮</t>
  </si>
  <si>
    <t>8</t>
  </si>
  <si>
    <t>内湖村</t>
  </si>
  <si>
    <t>曾世界（吴笨）</t>
  </si>
  <si>
    <t>9</t>
  </si>
  <si>
    <t>湖内村</t>
  </si>
  <si>
    <t>张金锁</t>
  </si>
  <si>
    <t>10</t>
  </si>
  <si>
    <t>吴锦清</t>
  </si>
  <si>
    <t>11</t>
  </si>
  <si>
    <t>深圳村</t>
  </si>
  <si>
    <t>蔡清团</t>
  </si>
  <si>
    <t>12</t>
  </si>
  <si>
    <t>曾志发（曾焕清）</t>
  </si>
  <si>
    <t>13</t>
  </si>
  <si>
    <t>曾荣劳</t>
  </si>
  <si>
    <t>内坑镇2021年7月1日—2021年12月31日发放廉租住房补贴总额为15384元。</t>
  </si>
  <si>
    <t xml:space="preserve"> 内坑镇廉租住房补贴金额总计：共13户34人，每月发放住房补贴金额计2756元，2021年7月1日—2021年12月31日发放廉租住房补贴总额为15384元。</t>
  </si>
  <si>
    <t>东石镇廉租住房补贴对象2021年7月1日——2021年12月31日金额情况汇总表</t>
  </si>
  <si>
    <t>东石镇</t>
  </si>
  <si>
    <t>第一社区</t>
  </si>
  <si>
    <t>蔡金榜</t>
  </si>
  <si>
    <t>蔡长借</t>
  </si>
  <si>
    <t>黄东云</t>
  </si>
  <si>
    <t>第四社区</t>
  </si>
  <si>
    <t>洪声毅</t>
  </si>
  <si>
    <t>蔡建平</t>
  </si>
  <si>
    <t>第五社区</t>
  </si>
  <si>
    <t>黄田佳</t>
  </si>
  <si>
    <t>第二社区</t>
  </si>
  <si>
    <t>蔡美治</t>
  </si>
  <si>
    <t>第三社区</t>
  </si>
  <si>
    <t>黄恩典</t>
  </si>
  <si>
    <t>埔头村</t>
  </si>
  <si>
    <t>颜两旺</t>
  </si>
  <si>
    <t>永湖村</t>
  </si>
  <si>
    <t>蔡斯歪</t>
  </si>
  <si>
    <t>蔡尚恩</t>
  </si>
  <si>
    <t>王红粉</t>
  </si>
  <si>
    <t>洪金排</t>
  </si>
  <si>
    <t>14</t>
  </si>
  <si>
    <t>蔡延年</t>
  </si>
  <si>
    <t>15</t>
  </si>
  <si>
    <t>蔡丽专</t>
  </si>
  <si>
    <t>16</t>
  </si>
  <si>
    <t>周凰鸣（黄共明）</t>
  </si>
  <si>
    <t>17</t>
  </si>
  <si>
    <t>梅塘村</t>
  </si>
  <si>
    <t>王秀粉</t>
  </si>
  <si>
    <t>18</t>
  </si>
  <si>
    <t>蔡正垮</t>
  </si>
  <si>
    <t>东石镇2021年7月1日—2021年12月31日发放廉租住房补贴总额为20675.4元。</t>
  </si>
  <si>
    <t xml:space="preserve"> 东石镇廉租住房补贴金额总计：共18户50人，每月发放住房补贴金额计3445.9元，2021年7月1日—2021年12月31日发放廉租住房补贴总额为20675.4元。</t>
  </si>
  <si>
    <t>永和镇廉租住房补贴对象2021年7月1日——2021年12月31日金额情况汇总表</t>
  </si>
  <si>
    <t>永和镇</t>
  </si>
  <si>
    <t>玉溪村</t>
  </si>
  <si>
    <t>蔡淑篇</t>
  </si>
  <si>
    <t>内厝村</t>
  </si>
  <si>
    <t>林荣彩</t>
  </si>
  <si>
    <t>林雨长（林承助）</t>
  </si>
  <si>
    <t>英墩村</t>
  </si>
  <si>
    <t>周明治</t>
  </si>
  <si>
    <t>周坑村</t>
  </si>
  <si>
    <t>曾世界</t>
  </si>
  <si>
    <t>茂亭村</t>
  </si>
  <si>
    <t>陈清山</t>
  </si>
  <si>
    <t>菌边村</t>
  </si>
  <si>
    <t>陈天从</t>
  </si>
  <si>
    <t>塘下村</t>
  </si>
  <si>
    <t>蔡笃福</t>
  </si>
  <si>
    <t>永和镇2021年7月1日—2021年12月31日发放廉租住房补贴总额为8724元。</t>
  </si>
  <si>
    <t xml:space="preserve">   永和镇廉租住房补贴金额总计：共8户23人，每月发放住房补贴金额计1454元，2021年7月1日—2021年12月31日发放廉租住房补贴总额为8724元。</t>
  </si>
  <si>
    <t>英林镇廉租住房补贴对象2021年7月1日——2021年12月31日金额情况汇总表</t>
  </si>
  <si>
    <t>英林镇</t>
  </si>
  <si>
    <t>英林</t>
  </si>
  <si>
    <t>施金枝（施秀枝）</t>
  </si>
  <si>
    <t>洪清善</t>
  </si>
  <si>
    <t>东埔村</t>
  </si>
  <si>
    <t>吴传姜</t>
  </si>
  <si>
    <t>钞井村</t>
  </si>
  <si>
    <t>粘秀芬（洪祖宜）</t>
  </si>
  <si>
    <t>沪厝垵</t>
  </si>
  <si>
    <t>柯贻铨</t>
  </si>
  <si>
    <t>港塔村</t>
  </si>
  <si>
    <t>洪丽卿</t>
  </si>
  <si>
    <t>加排村</t>
  </si>
  <si>
    <t>杨百呼</t>
  </si>
  <si>
    <t>柯坑村</t>
  </si>
  <si>
    <t>张天作（施秀莉）</t>
  </si>
  <si>
    <t>张文答</t>
  </si>
  <si>
    <t>西埔村</t>
  </si>
  <si>
    <t>洪源侨</t>
  </si>
  <si>
    <t>洪江怀</t>
  </si>
  <si>
    <t>湖尾村</t>
  </si>
  <si>
    <t>苏友芬（苏孙腾）</t>
  </si>
  <si>
    <t>张贻滑</t>
  </si>
  <si>
    <t>柯应望</t>
  </si>
  <si>
    <t>清内</t>
  </si>
  <si>
    <t>蔡锦碧（洪文笔）</t>
  </si>
  <si>
    <t>后头村</t>
  </si>
  <si>
    <t>童秀央</t>
  </si>
  <si>
    <t>林清白</t>
  </si>
  <si>
    <t>林章涵</t>
  </si>
  <si>
    <t>19</t>
  </si>
  <si>
    <t>三欧</t>
  </si>
  <si>
    <t xml:space="preserve">欧阳彦斌  </t>
  </si>
  <si>
    <t>20</t>
  </si>
  <si>
    <t>嘉排</t>
  </si>
  <si>
    <t>杨万德</t>
  </si>
  <si>
    <t>21</t>
  </si>
  <si>
    <t>谢敢凤</t>
  </si>
  <si>
    <t>22</t>
  </si>
  <si>
    <t>洪文祥</t>
  </si>
  <si>
    <t>23</t>
  </si>
  <si>
    <t>洪志勇</t>
  </si>
  <si>
    <t>24</t>
  </si>
  <si>
    <t>李细琴</t>
  </si>
  <si>
    <t>25</t>
  </si>
  <si>
    <t>许金菊</t>
  </si>
  <si>
    <t>26</t>
  </si>
  <si>
    <t>施秀零（洪我侨）</t>
  </si>
  <si>
    <t>27</t>
  </si>
  <si>
    <t>高湖村</t>
  </si>
  <si>
    <t>林秀索（洪连榜）</t>
  </si>
  <si>
    <t>28</t>
  </si>
  <si>
    <t>王西林</t>
  </si>
  <si>
    <t>英林镇2021年7月1日—2021年12月31日发放廉租住房补贴总额为27396元。</t>
  </si>
  <si>
    <t xml:space="preserve">    英林镇廉租住房补贴金额总计：共28户65人，每月发放住房补贴金额计4566元，2021年7月1日—2021年12月31日发放廉租住房补贴总额为27396元。</t>
  </si>
  <si>
    <t>金井镇廉租住房补贴对象2021年7月1日——2021年12月31日金额情况汇总表</t>
  </si>
  <si>
    <t>金井镇</t>
  </si>
  <si>
    <t>金井</t>
  </si>
  <si>
    <t>蔡玉霞</t>
  </si>
  <si>
    <t>古安村</t>
  </si>
  <si>
    <t>黄江汉</t>
  </si>
  <si>
    <t>陈祖劳</t>
  </si>
  <si>
    <t>陈月妹</t>
  </si>
  <si>
    <t>三坑村</t>
  </si>
  <si>
    <t>吴秉庆</t>
  </si>
  <si>
    <t>洋下村</t>
  </si>
  <si>
    <t>施美珍</t>
  </si>
  <si>
    <t>钞岱村</t>
  </si>
  <si>
    <t>林茶花</t>
  </si>
  <si>
    <t>郭亨福</t>
  </si>
  <si>
    <t>福全村</t>
  </si>
  <si>
    <t>陈仁宗 （朱秀好）</t>
  </si>
  <si>
    <t>蒋淑敏（陈祖荣）</t>
  </si>
  <si>
    <t>塘东村</t>
  </si>
  <si>
    <t>许英业</t>
  </si>
  <si>
    <t>纪荣忠</t>
  </si>
  <si>
    <t>洪连利</t>
  </si>
  <si>
    <t>岩峰村</t>
  </si>
  <si>
    <t>陈明凉</t>
  </si>
  <si>
    <t>林丽荣</t>
  </si>
  <si>
    <t>南江</t>
  </si>
  <si>
    <t>李荣周</t>
  </si>
  <si>
    <t>金井镇2021年7月1日—2021年12月31日发放廉租住房补贴总额为17124元。</t>
  </si>
  <si>
    <t xml:space="preserve">  金井镇廉租住房补贴金额总计：共16户35人，每月发放住房补贴金额计2854元，2021年7月1日—2021年12月31日发放廉租住房补贴总额为17124元。</t>
  </si>
  <si>
    <t>龙湖镇廉租住房补贴对象2021年7月1日——2021年12月31日金额情况汇总表</t>
  </si>
  <si>
    <t>龙湖镇</t>
  </si>
  <si>
    <t>南浔村</t>
  </si>
  <si>
    <t>龚秀珍</t>
  </si>
  <si>
    <t>施友基</t>
  </si>
  <si>
    <t>卢丽云</t>
  </si>
  <si>
    <t>施纯康</t>
  </si>
  <si>
    <t>衙口村</t>
  </si>
  <si>
    <t>施至鼻</t>
  </si>
  <si>
    <t>施丽锦</t>
  </si>
  <si>
    <t>埭头村</t>
  </si>
  <si>
    <t>吴跃熊</t>
  </si>
  <si>
    <t>施玉算</t>
  </si>
  <si>
    <t>施能转</t>
  </si>
  <si>
    <t>锡坑村</t>
  </si>
  <si>
    <t>吴身埔</t>
  </si>
  <si>
    <t>坑尾</t>
  </si>
  <si>
    <t>施高杏(施家概）</t>
  </si>
  <si>
    <t>鲁东</t>
  </si>
  <si>
    <t>施养育</t>
  </si>
  <si>
    <t>施兆平</t>
  </si>
  <si>
    <t>施纯天</t>
  </si>
  <si>
    <t>石龟</t>
  </si>
  <si>
    <t>许世民（许经周）</t>
  </si>
  <si>
    <t>苏坑</t>
  </si>
  <si>
    <t>施宗泽</t>
  </si>
  <si>
    <t>施奕波</t>
  </si>
  <si>
    <t>施英治（施能钦）</t>
  </si>
  <si>
    <t>施丁明</t>
  </si>
  <si>
    <t>梧坑村</t>
  </si>
  <si>
    <t>许清苗</t>
  </si>
  <si>
    <t>许友欣</t>
  </si>
  <si>
    <t>许建福（许建川）</t>
  </si>
  <si>
    <t>埔锦村</t>
  </si>
  <si>
    <t>蔡淑明</t>
  </si>
  <si>
    <t>邱丽华（吴文端）</t>
  </si>
  <si>
    <t>西吴</t>
  </si>
  <si>
    <t>苏文琛</t>
  </si>
  <si>
    <t>钞厝</t>
  </si>
  <si>
    <t>施议从</t>
  </si>
  <si>
    <t>施清爽</t>
  </si>
  <si>
    <t>石厦</t>
  </si>
  <si>
    <t>许金乐</t>
  </si>
  <si>
    <t>龙玉</t>
  </si>
  <si>
    <t>许泽润</t>
  </si>
  <si>
    <t>许长丑</t>
  </si>
  <si>
    <t>许玲玲</t>
  </si>
  <si>
    <t>许泽凯</t>
  </si>
  <si>
    <t>杭边村</t>
  </si>
  <si>
    <t>林秀美</t>
  </si>
  <si>
    <t>洪天佳</t>
  </si>
  <si>
    <t>洪德林</t>
  </si>
  <si>
    <t>陈店</t>
  </si>
  <si>
    <t>洪秀乖</t>
  </si>
  <si>
    <t>施天扶</t>
  </si>
  <si>
    <t>新丰村</t>
  </si>
  <si>
    <t>施纯业</t>
  </si>
  <si>
    <t>施并顺</t>
  </si>
  <si>
    <t>仑上村</t>
  </si>
  <si>
    <t>洪祖港</t>
  </si>
  <si>
    <t>鲁东村</t>
  </si>
  <si>
    <t>施春晴</t>
  </si>
  <si>
    <t>龙园村</t>
  </si>
  <si>
    <t>施养选</t>
  </si>
  <si>
    <t>施自力</t>
  </si>
  <si>
    <t>施培川</t>
  </si>
  <si>
    <t>施健康</t>
  </si>
  <si>
    <t>南庄村</t>
  </si>
  <si>
    <t>施培停</t>
  </si>
  <si>
    <t>洪春长</t>
  </si>
  <si>
    <t>龙埔村</t>
  </si>
  <si>
    <t>施纯瑶</t>
  </si>
  <si>
    <t>施能碰</t>
  </si>
  <si>
    <t>龙湖镇2021年7月1日—2021年12月31日发放廉租住房补贴总额为41730元。</t>
  </si>
  <si>
    <t>龙湖镇廉租住房补贴金额总计：共49户80人，每月发放住房补贴金额计6955元，2021年7月1日—2021年12月31日发放廉租住房补贴总额为41730元。</t>
  </si>
  <si>
    <t>深沪镇廉租住房补贴对象2021年7月1日——2021年12月31日金额情况汇总表</t>
  </si>
  <si>
    <t>深沪镇</t>
  </si>
  <si>
    <t>狮峰</t>
  </si>
  <si>
    <t>蔡雅雅（蔡长育）</t>
  </si>
  <si>
    <t>东华村</t>
  </si>
  <si>
    <t>施能叮</t>
  </si>
  <si>
    <t>吴兴燕</t>
  </si>
  <si>
    <t>群峰村</t>
  </si>
  <si>
    <t>施长建</t>
  </si>
  <si>
    <t>东垵</t>
  </si>
  <si>
    <t>陈谋达</t>
  </si>
  <si>
    <t>柳山村</t>
  </si>
  <si>
    <t>郭玲玲</t>
  </si>
  <si>
    <t>林敏捷</t>
  </si>
  <si>
    <t>林珍珠</t>
  </si>
  <si>
    <t>林成果（林金镑）</t>
  </si>
  <si>
    <t>后山</t>
  </si>
  <si>
    <t>吴天赐</t>
  </si>
  <si>
    <t>郑俊宜（林马强）</t>
  </si>
  <si>
    <t>石全文</t>
  </si>
  <si>
    <t>蔡吉赞</t>
  </si>
  <si>
    <t>坑边村</t>
  </si>
  <si>
    <t>颜淑宝（柯英英）</t>
  </si>
  <si>
    <t>陈培照</t>
  </si>
  <si>
    <t>林清田</t>
  </si>
  <si>
    <t>林春梦</t>
  </si>
  <si>
    <t>林松青</t>
  </si>
  <si>
    <t>陈永允</t>
  </si>
  <si>
    <t>吴长华</t>
  </si>
  <si>
    <t>陈金造</t>
  </si>
  <si>
    <t>陈国胜</t>
  </si>
  <si>
    <t>曾茂铁</t>
  </si>
  <si>
    <t>吴新服</t>
  </si>
  <si>
    <t>科任村</t>
  </si>
  <si>
    <t>吕越望</t>
  </si>
  <si>
    <t>陈秀霞</t>
  </si>
  <si>
    <t>南春</t>
  </si>
  <si>
    <t>张文力</t>
  </si>
  <si>
    <t>陈著龙</t>
  </si>
  <si>
    <t>29</t>
  </si>
  <si>
    <t>曾文挺</t>
  </si>
  <si>
    <t>30</t>
  </si>
  <si>
    <t>浔光村</t>
  </si>
  <si>
    <t>施维民</t>
  </si>
  <si>
    <t>31</t>
  </si>
  <si>
    <t>吕子权</t>
  </si>
  <si>
    <t>32</t>
  </si>
  <si>
    <t>许金塔</t>
  </si>
  <si>
    <t>33</t>
  </si>
  <si>
    <t>许锦留</t>
  </si>
  <si>
    <t>34</t>
  </si>
  <si>
    <t>李建乐</t>
  </si>
  <si>
    <t>35</t>
  </si>
  <si>
    <t>许秀京</t>
  </si>
  <si>
    <t>36</t>
  </si>
  <si>
    <t>陈辉煌</t>
  </si>
  <si>
    <t>37</t>
  </si>
  <si>
    <t>蔡自力</t>
  </si>
  <si>
    <t>38</t>
  </si>
  <si>
    <t>张雅丽</t>
  </si>
  <si>
    <t>39</t>
  </si>
  <si>
    <t>吕珍珍</t>
  </si>
  <si>
    <t>40</t>
  </si>
  <si>
    <t>港阜</t>
  </si>
  <si>
    <t>陈秀秀（陈炳文）</t>
  </si>
  <si>
    <t>41</t>
  </si>
  <si>
    <t>王月忍</t>
  </si>
  <si>
    <t>42</t>
  </si>
  <si>
    <t>陈明营</t>
  </si>
  <si>
    <t>43</t>
  </si>
  <si>
    <t>吴锦丽（陈文德）</t>
  </si>
  <si>
    <t>44</t>
  </si>
  <si>
    <t>陈树江</t>
  </si>
  <si>
    <t>45</t>
  </si>
  <si>
    <t>金屿</t>
  </si>
  <si>
    <t>杨远新</t>
  </si>
  <si>
    <t>46</t>
  </si>
  <si>
    <t>李振忠</t>
  </si>
  <si>
    <t>47</t>
  </si>
  <si>
    <t>吴庆伙</t>
  </si>
  <si>
    <t>深沪镇2021年7月1日—2021年12月31日发放廉租住房补贴总额为52704元。</t>
  </si>
  <si>
    <t>深沪镇廉租住房补贴金额总计：共47户138人，每月发放住房补贴金额计8784元，2021年7月1日—2021年12月31日发放廉租住房补贴总额为52704元。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</si>
</sst>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7.5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7.5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.8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8" fillId="10" borderId="1" applyNumberFormat="0" applyAlignment="0" applyProtection="0"/>
    <xf numFmtId="0" fontId="19" fillId="11" borderId="7" applyNumberFormat="0" applyAlignment="0" applyProtection="0"/>
    <xf numFmtId="0" fontId="10" fillId="3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24" fillId="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0" applyNumberFormat="0" applyBorder="0" applyAlignment="0" applyProtection="0"/>
    <xf numFmtId="0" fontId="1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2" fillId="24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/>
    </xf>
    <xf numFmtId="0" fontId="8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/>
    </xf>
    <xf numFmtId="178" fontId="2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39"/>
  <sheetViews>
    <sheetView tabSelected="1" view="pageBreakPreview" zoomScaleSheetLayoutView="100" workbookViewId="0" topLeftCell="A109">
      <selection activeCell="C136" sqref="C136:I136"/>
    </sheetView>
  </sheetViews>
  <sheetFormatPr defaultColWidth="9.00390625" defaultRowHeight="14.25"/>
  <cols>
    <col min="1" max="1" width="8.125" style="6" customWidth="1"/>
    <col min="2" max="2" width="11.625" style="7" customWidth="1"/>
    <col min="3" max="3" width="11.125" style="6" customWidth="1"/>
    <col min="4" max="4" width="18.625" style="8" customWidth="1"/>
    <col min="5" max="5" width="8.625" style="6" customWidth="1"/>
    <col min="6" max="6" width="10.00390625" style="6" customWidth="1"/>
    <col min="7" max="7" width="14.125" style="6" customWidth="1"/>
    <col min="8" max="8" width="21.75390625" style="6" customWidth="1"/>
    <col min="9" max="9" width="26.50390625" style="6" customWidth="1"/>
    <col min="10" max="10" width="21.375" style="0" customWidth="1"/>
    <col min="11" max="16384" width="9.00390625" style="4" customWidth="1"/>
  </cols>
  <sheetData>
    <row r="1" spans="1:10" ht="32.25" customHeight="1">
      <c r="A1" s="9" t="s">
        <v>0</v>
      </c>
      <c r="B1" s="9"/>
      <c r="C1" s="10"/>
      <c r="D1" s="11"/>
      <c r="E1" s="10"/>
      <c r="F1" s="10"/>
      <c r="G1" s="12"/>
      <c r="H1" s="13"/>
      <c r="I1" s="10"/>
      <c r="J1" s="36"/>
    </row>
    <row r="2" spans="1:10" ht="2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54.75" customHeight="1">
      <c r="A3" s="15" t="s">
        <v>2</v>
      </c>
      <c r="B3" s="16" t="s">
        <v>3</v>
      </c>
      <c r="C3" s="16" t="s">
        <v>4</v>
      </c>
      <c r="D3" s="17" t="s">
        <v>5</v>
      </c>
      <c r="E3" s="15" t="s">
        <v>6</v>
      </c>
      <c r="F3" s="18" t="s">
        <v>7</v>
      </c>
      <c r="G3" s="18" t="s">
        <v>8</v>
      </c>
      <c r="H3" s="19" t="s">
        <v>9</v>
      </c>
      <c r="I3" s="37" t="s">
        <v>10</v>
      </c>
      <c r="J3" s="38" t="s">
        <v>11</v>
      </c>
    </row>
    <row r="4" spans="1:10" s="1" customFormat="1" ht="16.5" customHeight="1">
      <c r="A4" s="17">
        <v>1</v>
      </c>
      <c r="B4" s="17" t="s">
        <v>12</v>
      </c>
      <c r="C4" s="17" t="s">
        <v>13</v>
      </c>
      <c r="D4" s="17" t="s">
        <v>14</v>
      </c>
      <c r="E4" s="17">
        <v>1</v>
      </c>
      <c r="F4" s="17">
        <v>20</v>
      </c>
      <c r="G4" s="17">
        <v>10</v>
      </c>
      <c r="H4" s="20">
        <f>F4*G4</f>
        <v>200</v>
      </c>
      <c r="I4" s="17">
        <f>H4*6</f>
        <v>1200</v>
      </c>
      <c r="J4" s="39"/>
    </row>
    <row r="5" spans="1:10" s="1" customFormat="1" ht="16.5" customHeight="1">
      <c r="A5" s="17">
        <v>2</v>
      </c>
      <c r="B5" s="17" t="s">
        <v>12</v>
      </c>
      <c r="C5" s="17" t="s">
        <v>15</v>
      </c>
      <c r="D5" s="17" t="s">
        <v>16</v>
      </c>
      <c r="E5" s="17">
        <v>1</v>
      </c>
      <c r="F5" s="17">
        <v>20</v>
      </c>
      <c r="G5" s="17">
        <v>10</v>
      </c>
      <c r="H5" s="20">
        <f>F5*G5</f>
        <v>200</v>
      </c>
      <c r="I5" s="17">
        <f>H5*6</f>
        <v>1200</v>
      </c>
      <c r="J5" s="39"/>
    </row>
    <row r="6" spans="1:10" s="1" customFormat="1" ht="16.5" customHeight="1">
      <c r="A6" s="21">
        <v>3</v>
      </c>
      <c r="B6" s="21" t="s">
        <v>12</v>
      </c>
      <c r="C6" s="21" t="s">
        <v>15</v>
      </c>
      <c r="D6" s="21" t="s">
        <v>17</v>
      </c>
      <c r="E6" s="21">
        <v>1</v>
      </c>
      <c r="F6" s="21">
        <v>20</v>
      </c>
      <c r="G6" s="21">
        <v>10</v>
      </c>
      <c r="H6" s="22">
        <f>F6*G6</f>
        <v>200</v>
      </c>
      <c r="I6" s="17">
        <f>H6*6</f>
        <v>1200</v>
      </c>
      <c r="J6" s="40"/>
    </row>
    <row r="7" spans="1:10" s="1" customFormat="1" ht="16.5" customHeight="1">
      <c r="A7" s="21">
        <v>4</v>
      </c>
      <c r="B7" s="21" t="s">
        <v>12</v>
      </c>
      <c r="C7" s="21" t="s">
        <v>13</v>
      </c>
      <c r="D7" s="23" t="s">
        <v>18</v>
      </c>
      <c r="E7" s="21">
        <v>1</v>
      </c>
      <c r="F7" s="21">
        <v>20</v>
      </c>
      <c r="G7" s="21">
        <v>6</v>
      </c>
      <c r="H7" s="22">
        <f>F7*G7</f>
        <v>120</v>
      </c>
      <c r="I7" s="17">
        <f>H7*6</f>
        <v>720</v>
      </c>
      <c r="J7" s="40"/>
    </row>
    <row r="8" spans="1:11" s="1" customFormat="1" ht="16.5" customHeight="1">
      <c r="A8" s="21" t="s">
        <v>19</v>
      </c>
      <c r="B8" s="21"/>
      <c r="C8" s="21"/>
      <c r="D8" s="21"/>
      <c r="E8" s="21">
        <f>SUM(E4:E7)</f>
        <v>4</v>
      </c>
      <c r="F8" s="21"/>
      <c r="G8" s="21"/>
      <c r="H8" s="22">
        <f>SUM(H4:H7)</f>
        <v>720</v>
      </c>
      <c r="I8" s="17">
        <f>H8*6</f>
        <v>4320</v>
      </c>
      <c r="J8" s="40"/>
      <c r="K8" s="1">
        <v>4320</v>
      </c>
    </row>
    <row r="9" spans="1:10" s="1" customFormat="1" ht="16.5" customHeight="1">
      <c r="A9" s="21" t="s">
        <v>20</v>
      </c>
      <c r="B9" s="21"/>
      <c r="C9" s="21" t="s">
        <v>21</v>
      </c>
      <c r="D9" s="21"/>
      <c r="E9" s="21"/>
      <c r="F9" s="21"/>
      <c r="G9" s="21"/>
      <c r="H9" s="21"/>
      <c r="I9" s="21"/>
      <c r="J9" s="40"/>
    </row>
    <row r="10" spans="1:10" s="1" customFormat="1" ht="31.5" customHeight="1">
      <c r="A10" s="24" t="s">
        <v>22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s="2" customFormat="1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41"/>
    </row>
    <row r="12" spans="1:10" s="1" customFormat="1" ht="22.5" customHeight="1">
      <c r="A12" s="26" t="s">
        <v>23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3" s="1" customFormat="1" ht="54.75" customHeight="1">
      <c r="A13" s="15" t="s">
        <v>2</v>
      </c>
      <c r="B13" s="16" t="s">
        <v>3</v>
      </c>
      <c r="C13" s="16" t="s">
        <v>4</v>
      </c>
      <c r="D13" s="17" t="s">
        <v>5</v>
      </c>
      <c r="E13" s="15" t="s">
        <v>6</v>
      </c>
      <c r="F13" s="18" t="s">
        <v>7</v>
      </c>
      <c r="G13" s="18" t="s">
        <v>8</v>
      </c>
      <c r="H13" s="19" t="s">
        <v>9</v>
      </c>
      <c r="I13" s="37" t="s">
        <v>10</v>
      </c>
      <c r="J13" s="38" t="s">
        <v>11</v>
      </c>
      <c r="M13" s="1" t="s">
        <v>24</v>
      </c>
    </row>
    <row r="14" spans="1:10" s="1" customFormat="1" ht="16.5" customHeight="1">
      <c r="A14" s="58" t="s">
        <v>25</v>
      </c>
      <c r="B14" s="27" t="s">
        <v>26</v>
      </c>
      <c r="C14" s="27" t="s">
        <v>27</v>
      </c>
      <c r="D14" s="21" t="s">
        <v>28</v>
      </c>
      <c r="E14" s="23">
        <v>1</v>
      </c>
      <c r="F14" s="23">
        <v>20</v>
      </c>
      <c r="G14" s="28">
        <v>6</v>
      </c>
      <c r="H14" s="23">
        <f>F14*G14</f>
        <v>120</v>
      </c>
      <c r="I14" s="23">
        <f>H14*6</f>
        <v>720</v>
      </c>
      <c r="J14" s="40"/>
    </row>
    <row r="15" spans="1:10" s="1" customFormat="1" ht="16.5" customHeight="1">
      <c r="A15" s="21">
        <v>2</v>
      </c>
      <c r="B15" s="27" t="s">
        <v>26</v>
      </c>
      <c r="C15" s="27" t="s">
        <v>27</v>
      </c>
      <c r="D15" s="21" t="s">
        <v>29</v>
      </c>
      <c r="E15" s="23">
        <v>1</v>
      </c>
      <c r="F15" s="23">
        <v>20</v>
      </c>
      <c r="G15" s="28">
        <v>6</v>
      </c>
      <c r="H15" s="23">
        <f>F15*G15</f>
        <v>120</v>
      </c>
      <c r="I15" s="23">
        <f>H15*6</f>
        <v>720</v>
      </c>
      <c r="J15" s="40"/>
    </row>
    <row r="16" spans="1:11" s="1" customFormat="1" ht="16.5" customHeight="1">
      <c r="A16" s="21" t="s">
        <v>19</v>
      </c>
      <c r="B16" s="21"/>
      <c r="C16" s="21"/>
      <c r="D16" s="21"/>
      <c r="E16" s="23">
        <f>SUM(E14:E15)</f>
        <v>2</v>
      </c>
      <c r="F16" s="29"/>
      <c r="G16" s="29"/>
      <c r="H16" s="23">
        <f>SUM(H14:H15)</f>
        <v>240</v>
      </c>
      <c r="I16" s="23">
        <f>H16*6</f>
        <v>1440</v>
      </c>
      <c r="J16" s="40"/>
      <c r="K16" s="1">
        <v>1440</v>
      </c>
    </row>
    <row r="17" spans="1:10" s="1" customFormat="1" ht="16.5" customHeight="1">
      <c r="A17" s="21" t="s">
        <v>20</v>
      </c>
      <c r="B17" s="21"/>
      <c r="C17" s="21" t="s">
        <v>30</v>
      </c>
      <c r="D17" s="21"/>
      <c r="E17" s="21"/>
      <c r="F17" s="21"/>
      <c r="G17" s="21"/>
      <c r="H17" s="21"/>
      <c r="I17" s="21"/>
      <c r="J17" s="40"/>
    </row>
    <row r="18" spans="1:10" s="1" customFormat="1" ht="31.5" customHeight="1">
      <c r="A18" s="24" t="s">
        <v>31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" customFormat="1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41"/>
    </row>
    <row r="20" spans="1:10" s="1" customFormat="1" ht="28.5" customHeight="1">
      <c r="A20" s="26" t="s">
        <v>32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54.75" customHeight="1">
      <c r="A21" s="15" t="s">
        <v>2</v>
      </c>
      <c r="B21" s="16" t="s">
        <v>3</v>
      </c>
      <c r="C21" s="16" t="s">
        <v>4</v>
      </c>
      <c r="D21" s="17" t="s">
        <v>5</v>
      </c>
      <c r="E21" s="15" t="s">
        <v>6</v>
      </c>
      <c r="F21" s="18" t="s">
        <v>7</v>
      </c>
      <c r="G21" s="18" t="s">
        <v>8</v>
      </c>
      <c r="H21" s="19" t="s">
        <v>9</v>
      </c>
      <c r="I21" s="37" t="s">
        <v>10</v>
      </c>
      <c r="J21" s="38" t="s">
        <v>11</v>
      </c>
    </row>
    <row r="22" spans="1:10" s="1" customFormat="1" ht="16.5" customHeight="1">
      <c r="A22" s="58" t="s">
        <v>25</v>
      </c>
      <c r="B22" s="21" t="s">
        <v>33</v>
      </c>
      <c r="C22" s="21" t="s">
        <v>34</v>
      </c>
      <c r="D22" s="21" t="s">
        <v>35</v>
      </c>
      <c r="E22" s="30">
        <v>5</v>
      </c>
      <c r="F22" s="30">
        <v>70</v>
      </c>
      <c r="G22" s="30">
        <v>6</v>
      </c>
      <c r="H22" s="30">
        <v>420</v>
      </c>
      <c r="I22" s="30">
        <f>H22*6</f>
        <v>2520</v>
      </c>
      <c r="J22" s="40"/>
    </row>
    <row r="23" spans="1:10" s="1" customFormat="1" ht="16.5" customHeight="1">
      <c r="A23" s="58" t="s">
        <v>36</v>
      </c>
      <c r="B23" s="21" t="s">
        <v>33</v>
      </c>
      <c r="C23" s="21" t="s">
        <v>37</v>
      </c>
      <c r="D23" s="21" t="s">
        <v>38</v>
      </c>
      <c r="E23" s="30">
        <v>4</v>
      </c>
      <c r="F23" s="30">
        <v>60</v>
      </c>
      <c r="G23" s="30">
        <v>6</v>
      </c>
      <c r="H23" s="30">
        <f>F23*G23</f>
        <v>360</v>
      </c>
      <c r="I23" s="30">
        <f>H23*6</f>
        <v>2160</v>
      </c>
      <c r="J23" s="40"/>
    </row>
    <row r="24" spans="1:10" s="1" customFormat="1" ht="16.5" customHeight="1">
      <c r="A24" s="58" t="s">
        <v>39</v>
      </c>
      <c r="B24" s="21" t="s">
        <v>33</v>
      </c>
      <c r="C24" s="28" t="s">
        <v>40</v>
      </c>
      <c r="D24" s="21" t="s">
        <v>41</v>
      </c>
      <c r="E24" s="30">
        <v>1</v>
      </c>
      <c r="F24" s="30">
        <v>20</v>
      </c>
      <c r="G24" s="30">
        <v>10</v>
      </c>
      <c r="H24" s="30">
        <f>F24*G24</f>
        <v>200</v>
      </c>
      <c r="I24" s="30">
        <f>H24*6</f>
        <v>1200</v>
      </c>
      <c r="J24" s="40"/>
    </row>
    <row r="25" spans="1:10" s="1" customFormat="1" ht="16.5" customHeight="1">
      <c r="A25" s="58" t="s">
        <v>42</v>
      </c>
      <c r="B25" s="21" t="s">
        <v>33</v>
      </c>
      <c r="C25" s="28" t="s">
        <v>43</v>
      </c>
      <c r="D25" s="21" t="s">
        <v>44</v>
      </c>
      <c r="E25" s="30">
        <v>2</v>
      </c>
      <c r="F25" s="30">
        <v>35</v>
      </c>
      <c r="G25" s="30">
        <v>10</v>
      </c>
      <c r="H25" s="30">
        <f>F25*G25</f>
        <v>350</v>
      </c>
      <c r="I25" s="30">
        <f>H25*6</f>
        <v>2100</v>
      </c>
      <c r="J25" s="40"/>
    </row>
    <row r="26" spans="1:11" s="1" customFormat="1" ht="16.5" customHeight="1">
      <c r="A26" s="21" t="s">
        <v>19</v>
      </c>
      <c r="B26" s="21"/>
      <c r="C26" s="21"/>
      <c r="D26" s="21"/>
      <c r="E26" s="21">
        <f>SUM(E22:E25)</f>
        <v>12</v>
      </c>
      <c r="F26" s="29"/>
      <c r="G26" s="29"/>
      <c r="H26" s="22">
        <f>SUM(H22:H25)</f>
        <v>1330</v>
      </c>
      <c r="I26" s="30">
        <f>H26*6</f>
        <v>7980</v>
      </c>
      <c r="J26" s="40"/>
      <c r="K26" s="1">
        <v>7980</v>
      </c>
    </row>
    <row r="27" spans="1:10" s="1" customFormat="1" ht="16.5" customHeight="1">
      <c r="A27" s="21" t="s">
        <v>20</v>
      </c>
      <c r="B27" s="21"/>
      <c r="C27" s="21" t="s">
        <v>45</v>
      </c>
      <c r="D27" s="21"/>
      <c r="E27" s="21"/>
      <c r="F27" s="21"/>
      <c r="G27" s="21"/>
      <c r="H27" s="21"/>
      <c r="I27" s="21"/>
      <c r="J27" s="40"/>
    </row>
    <row r="28" spans="1:255" s="1" customFormat="1" ht="31.5" customHeight="1">
      <c r="A28" s="24" t="s">
        <v>46</v>
      </c>
      <c r="B28" s="24"/>
      <c r="C28" s="24"/>
      <c r="D28" s="24"/>
      <c r="E28" s="24"/>
      <c r="F28" s="24"/>
      <c r="G28" s="24"/>
      <c r="H28" s="24"/>
      <c r="I28" s="24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pans="1:10" s="2" customFormat="1" ht="15.75" customHeight="1">
      <c r="A29" s="25"/>
      <c r="B29" s="25"/>
      <c r="C29" s="25"/>
      <c r="D29" s="25"/>
      <c r="E29" s="25"/>
      <c r="F29" s="25"/>
      <c r="G29" s="25"/>
      <c r="H29" s="25"/>
      <c r="I29" s="25"/>
      <c r="J29" s="41"/>
    </row>
    <row r="30" spans="1:10" s="1" customFormat="1" ht="22.5" customHeight="1">
      <c r="A30" s="31" t="s">
        <v>47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s="1" customFormat="1" ht="54.75" customHeight="1">
      <c r="A31" s="15" t="s">
        <v>2</v>
      </c>
      <c r="B31" s="16" t="s">
        <v>3</v>
      </c>
      <c r="C31" s="16" t="s">
        <v>4</v>
      </c>
      <c r="D31" s="17" t="s">
        <v>5</v>
      </c>
      <c r="E31" s="15" t="s">
        <v>6</v>
      </c>
      <c r="F31" s="18" t="s">
        <v>7</v>
      </c>
      <c r="G31" s="18" t="s">
        <v>8</v>
      </c>
      <c r="H31" s="19" t="s">
        <v>9</v>
      </c>
      <c r="I31" s="37" t="s">
        <v>10</v>
      </c>
      <c r="J31" s="38" t="s">
        <v>11</v>
      </c>
    </row>
    <row r="32" spans="1:10" s="1" customFormat="1" ht="16.5" customHeight="1">
      <c r="A32" s="58" t="s">
        <v>25</v>
      </c>
      <c r="B32" s="21" t="s">
        <v>48</v>
      </c>
      <c r="C32" s="27" t="s">
        <v>49</v>
      </c>
      <c r="D32" s="21" t="s">
        <v>50</v>
      </c>
      <c r="E32" s="21">
        <v>2</v>
      </c>
      <c r="F32" s="21">
        <v>35</v>
      </c>
      <c r="G32" s="21">
        <v>10</v>
      </c>
      <c r="H32" s="22">
        <f>F32*G32</f>
        <v>350</v>
      </c>
      <c r="I32" s="21">
        <f>H32*6</f>
        <v>2100</v>
      </c>
      <c r="J32" s="40"/>
    </row>
    <row r="33" spans="1:10" s="1" customFormat="1" ht="16.5" customHeight="1">
      <c r="A33" s="21">
        <v>2</v>
      </c>
      <c r="B33" s="21" t="s">
        <v>48</v>
      </c>
      <c r="C33" s="27" t="s">
        <v>51</v>
      </c>
      <c r="D33" s="21" t="s">
        <v>52</v>
      </c>
      <c r="E33" s="21">
        <v>4</v>
      </c>
      <c r="F33" s="21">
        <v>60</v>
      </c>
      <c r="G33" s="21">
        <v>10</v>
      </c>
      <c r="H33" s="22">
        <f>F33*G33</f>
        <v>600</v>
      </c>
      <c r="I33" s="21">
        <f>H33*6</f>
        <v>3600</v>
      </c>
      <c r="J33" s="40"/>
    </row>
    <row r="34" spans="1:10" s="1" customFormat="1" ht="16.5" customHeight="1">
      <c r="A34" s="21">
        <v>3</v>
      </c>
      <c r="B34" s="21" t="s">
        <v>48</v>
      </c>
      <c r="C34" s="27" t="s">
        <v>53</v>
      </c>
      <c r="D34" s="28" t="s">
        <v>54</v>
      </c>
      <c r="E34" s="21">
        <v>1</v>
      </c>
      <c r="F34" s="21">
        <v>20</v>
      </c>
      <c r="G34" s="21">
        <v>10</v>
      </c>
      <c r="H34" s="22">
        <f>F34*G34</f>
        <v>200</v>
      </c>
      <c r="I34" s="21">
        <f>H34*6</f>
        <v>1200</v>
      </c>
      <c r="J34" s="40"/>
    </row>
    <row r="35" spans="1:11" s="1" customFormat="1" ht="16.5" customHeight="1">
      <c r="A35" s="21" t="s">
        <v>19</v>
      </c>
      <c r="B35" s="21"/>
      <c r="C35" s="21"/>
      <c r="D35" s="21"/>
      <c r="E35" s="21">
        <f>SUM(E32:E34)</f>
        <v>7</v>
      </c>
      <c r="F35" s="29"/>
      <c r="G35" s="29"/>
      <c r="H35" s="22">
        <f>SUM(H32:H34)</f>
        <v>1150</v>
      </c>
      <c r="I35" s="21">
        <f>H35*6</f>
        <v>6900</v>
      </c>
      <c r="J35" s="40"/>
      <c r="K35" s="1">
        <v>6900</v>
      </c>
    </row>
    <row r="36" spans="1:10" s="1" customFormat="1" ht="16.5" customHeight="1">
      <c r="A36" s="21" t="s">
        <v>20</v>
      </c>
      <c r="B36" s="21"/>
      <c r="C36" s="21" t="s">
        <v>55</v>
      </c>
      <c r="D36" s="21"/>
      <c r="E36" s="21"/>
      <c r="F36" s="21"/>
      <c r="G36" s="21"/>
      <c r="H36" s="21"/>
      <c r="I36" s="21"/>
      <c r="J36" s="40"/>
    </row>
    <row r="37" spans="1:255" s="1" customFormat="1" ht="31.5" customHeight="1">
      <c r="A37" s="24" t="s">
        <v>56</v>
      </c>
      <c r="B37" s="24"/>
      <c r="C37" s="24"/>
      <c r="D37" s="24"/>
      <c r="E37" s="24"/>
      <c r="F37" s="24"/>
      <c r="G37" s="24"/>
      <c r="H37" s="24"/>
      <c r="I37" s="24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</row>
    <row r="38" spans="1:10" s="2" customFormat="1" ht="15.75" customHeight="1">
      <c r="A38" s="25"/>
      <c r="B38" s="25"/>
      <c r="C38" s="25"/>
      <c r="D38" s="25"/>
      <c r="E38" s="25"/>
      <c r="F38" s="25"/>
      <c r="G38" s="25"/>
      <c r="H38" s="25"/>
      <c r="I38" s="25"/>
      <c r="J38" s="41"/>
    </row>
    <row r="39" spans="1:10" ht="22.5" customHeight="1">
      <c r="A39" s="32" t="s">
        <v>57</v>
      </c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54.75" customHeight="1">
      <c r="A40" s="15" t="s">
        <v>2</v>
      </c>
      <c r="B40" s="16" t="s">
        <v>3</v>
      </c>
      <c r="C40" s="16" t="s">
        <v>4</v>
      </c>
      <c r="D40" s="17" t="s">
        <v>5</v>
      </c>
      <c r="E40" s="15" t="s">
        <v>6</v>
      </c>
      <c r="F40" s="18" t="s">
        <v>7</v>
      </c>
      <c r="G40" s="18" t="s">
        <v>8</v>
      </c>
      <c r="H40" s="19" t="s">
        <v>9</v>
      </c>
      <c r="I40" s="37" t="s">
        <v>10</v>
      </c>
      <c r="J40" s="38" t="s">
        <v>11</v>
      </c>
    </row>
    <row r="41" spans="1:10" ht="16.5" customHeight="1">
      <c r="A41" s="23">
        <v>1</v>
      </c>
      <c r="B41" s="23" t="s">
        <v>58</v>
      </c>
      <c r="C41" s="27" t="s">
        <v>59</v>
      </c>
      <c r="D41" s="21" t="s">
        <v>60</v>
      </c>
      <c r="E41" s="28">
        <v>1</v>
      </c>
      <c r="F41" s="28">
        <v>20</v>
      </c>
      <c r="G41" s="28">
        <v>10</v>
      </c>
      <c r="H41" s="28">
        <f>F41*G41</f>
        <v>200</v>
      </c>
      <c r="I41" s="28">
        <f aca="true" t="shared" si="0" ref="I41:I46">H41*6</f>
        <v>1200</v>
      </c>
      <c r="J41" s="43"/>
    </row>
    <row r="42" spans="1:10" ht="16.5" customHeight="1">
      <c r="A42" s="23">
        <v>2</v>
      </c>
      <c r="B42" s="23" t="s">
        <v>58</v>
      </c>
      <c r="C42" s="27" t="s">
        <v>61</v>
      </c>
      <c r="D42" s="21" t="s">
        <v>62</v>
      </c>
      <c r="E42" s="28">
        <v>1</v>
      </c>
      <c r="F42" s="28">
        <v>20</v>
      </c>
      <c r="G42" s="28">
        <v>10</v>
      </c>
      <c r="H42" s="28">
        <f>F42*G42</f>
        <v>200</v>
      </c>
      <c r="I42" s="28">
        <f t="shared" si="0"/>
        <v>1200</v>
      </c>
      <c r="J42" s="43"/>
    </row>
    <row r="43" spans="1:10" ht="16.5" customHeight="1">
      <c r="A43" s="23">
        <v>3</v>
      </c>
      <c r="B43" s="23" t="s">
        <v>58</v>
      </c>
      <c r="C43" s="27" t="s">
        <v>63</v>
      </c>
      <c r="D43" s="28" t="s">
        <v>64</v>
      </c>
      <c r="E43" s="28">
        <v>2</v>
      </c>
      <c r="F43" s="28">
        <v>35</v>
      </c>
      <c r="G43" s="28">
        <v>10</v>
      </c>
      <c r="H43" s="28">
        <f>F43*G43</f>
        <v>350</v>
      </c>
      <c r="I43" s="28">
        <f t="shared" si="0"/>
        <v>2100</v>
      </c>
      <c r="J43" s="43"/>
    </row>
    <row r="44" spans="1:10" ht="16.5" customHeight="1">
      <c r="A44" s="23">
        <v>4</v>
      </c>
      <c r="B44" s="23" t="s">
        <v>58</v>
      </c>
      <c r="C44" s="27" t="s">
        <v>59</v>
      </c>
      <c r="D44" s="28" t="s">
        <v>65</v>
      </c>
      <c r="E44" s="28">
        <v>1</v>
      </c>
      <c r="F44" s="28">
        <v>20</v>
      </c>
      <c r="G44" s="28">
        <v>10</v>
      </c>
      <c r="H44" s="28">
        <f>F44*G44</f>
        <v>200</v>
      </c>
      <c r="I44" s="28">
        <f t="shared" si="0"/>
        <v>1200</v>
      </c>
      <c r="J44" s="43"/>
    </row>
    <row r="45" spans="1:10" ht="16.5" customHeight="1">
      <c r="A45" s="23">
        <v>5</v>
      </c>
      <c r="B45" s="23" t="s">
        <v>58</v>
      </c>
      <c r="C45" s="27" t="s">
        <v>61</v>
      </c>
      <c r="D45" s="21" t="s">
        <v>66</v>
      </c>
      <c r="E45" s="28">
        <v>1</v>
      </c>
      <c r="F45" s="28">
        <v>20</v>
      </c>
      <c r="G45" s="28">
        <v>6</v>
      </c>
      <c r="H45" s="28">
        <f>F45*G45</f>
        <v>120</v>
      </c>
      <c r="I45" s="28">
        <f t="shared" si="0"/>
        <v>720</v>
      </c>
      <c r="J45" s="43"/>
    </row>
    <row r="46" spans="1:11" ht="16.5" customHeight="1">
      <c r="A46" s="21" t="s">
        <v>19</v>
      </c>
      <c r="B46" s="21"/>
      <c r="C46" s="21"/>
      <c r="D46" s="21"/>
      <c r="E46" s="21">
        <f>SUM(E41:E45)</f>
        <v>6</v>
      </c>
      <c r="F46" s="29"/>
      <c r="G46" s="29"/>
      <c r="H46" s="22">
        <f>SUM(H41:H45)</f>
        <v>1070</v>
      </c>
      <c r="I46" s="28">
        <f t="shared" si="0"/>
        <v>6420</v>
      </c>
      <c r="J46" s="40"/>
      <c r="K46" s="4">
        <v>6420</v>
      </c>
    </row>
    <row r="47" spans="1:10" s="1" customFormat="1" ht="16.5" customHeight="1">
      <c r="A47" s="28" t="s">
        <v>20</v>
      </c>
      <c r="B47" s="28"/>
      <c r="C47" s="23" t="s">
        <v>67</v>
      </c>
      <c r="D47" s="28"/>
      <c r="E47" s="28"/>
      <c r="F47" s="28"/>
      <c r="G47" s="28"/>
      <c r="H47" s="28"/>
      <c r="I47" s="28"/>
      <c r="J47" s="43"/>
    </row>
    <row r="48" spans="1:255" s="1" customFormat="1" ht="31.5" customHeight="1">
      <c r="A48" s="24" t="s">
        <v>68</v>
      </c>
      <c r="B48" s="24"/>
      <c r="C48" s="24"/>
      <c r="D48" s="24"/>
      <c r="E48" s="24"/>
      <c r="F48" s="24"/>
      <c r="G48" s="24"/>
      <c r="H48" s="24"/>
      <c r="I48" s="24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</row>
    <row r="49" spans="1:10" s="2" customFormat="1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41"/>
    </row>
    <row r="50" spans="1:10" ht="22.5" customHeight="1">
      <c r="A50" s="33" t="s">
        <v>69</v>
      </c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54.75" customHeight="1">
      <c r="A51" s="15" t="s">
        <v>2</v>
      </c>
      <c r="B51" s="16" t="s">
        <v>3</v>
      </c>
      <c r="C51" s="16" t="s">
        <v>4</v>
      </c>
      <c r="D51" s="17" t="s">
        <v>5</v>
      </c>
      <c r="E51" s="15" t="s">
        <v>6</v>
      </c>
      <c r="F51" s="18" t="s">
        <v>7</v>
      </c>
      <c r="G51" s="18" t="s">
        <v>8</v>
      </c>
      <c r="H51" s="19" t="s">
        <v>9</v>
      </c>
      <c r="I51" s="37" t="s">
        <v>10</v>
      </c>
      <c r="J51" s="38" t="s">
        <v>11</v>
      </c>
    </row>
    <row r="52" spans="1:10" s="1" customFormat="1" ht="16.5" customHeight="1">
      <c r="A52" s="34">
        <v>1</v>
      </c>
      <c r="B52" s="21" t="s">
        <v>70</v>
      </c>
      <c r="C52" s="28" t="s">
        <v>71</v>
      </c>
      <c r="D52" s="21" t="s">
        <v>72</v>
      </c>
      <c r="E52" s="21">
        <v>3</v>
      </c>
      <c r="F52" s="21">
        <v>60</v>
      </c>
      <c r="G52" s="34">
        <v>6</v>
      </c>
      <c r="H52" s="34">
        <v>288</v>
      </c>
      <c r="I52" s="21">
        <f aca="true" t="shared" si="1" ref="I52:I68">H52*6</f>
        <v>1728</v>
      </c>
      <c r="J52" s="40"/>
    </row>
    <row r="53" spans="1:10" s="1" customFormat="1" ht="16.5" customHeight="1">
      <c r="A53" s="34">
        <v>2</v>
      </c>
      <c r="B53" s="21" t="s">
        <v>70</v>
      </c>
      <c r="C53" s="28" t="s">
        <v>71</v>
      </c>
      <c r="D53" s="21" t="s">
        <v>73</v>
      </c>
      <c r="E53" s="21">
        <v>2</v>
      </c>
      <c r="F53" s="21">
        <v>35</v>
      </c>
      <c r="G53" s="34">
        <v>10</v>
      </c>
      <c r="H53" s="34">
        <f>F53*G53</f>
        <v>350</v>
      </c>
      <c r="I53" s="21">
        <f t="shared" si="1"/>
        <v>2100</v>
      </c>
      <c r="J53" s="40"/>
    </row>
    <row r="54" spans="1:10" s="1" customFormat="1" ht="16.5" customHeight="1">
      <c r="A54" s="34">
        <v>3</v>
      </c>
      <c r="B54" s="21" t="s">
        <v>70</v>
      </c>
      <c r="C54" s="21" t="s">
        <v>74</v>
      </c>
      <c r="D54" s="21" t="s">
        <v>75</v>
      </c>
      <c r="E54" s="21">
        <v>2</v>
      </c>
      <c r="F54" s="21">
        <v>20</v>
      </c>
      <c r="G54" s="34">
        <v>6</v>
      </c>
      <c r="H54" s="34">
        <f>F54*G54</f>
        <v>120</v>
      </c>
      <c r="I54" s="21">
        <f t="shared" si="1"/>
        <v>720</v>
      </c>
      <c r="J54" s="40"/>
    </row>
    <row r="55" spans="1:10" s="1" customFormat="1" ht="16.5" customHeight="1">
      <c r="A55" s="34">
        <v>4</v>
      </c>
      <c r="B55" s="21" t="s">
        <v>70</v>
      </c>
      <c r="C55" s="21" t="s">
        <v>76</v>
      </c>
      <c r="D55" s="21" t="s">
        <v>77</v>
      </c>
      <c r="E55" s="21">
        <v>5</v>
      </c>
      <c r="F55" s="21">
        <v>70</v>
      </c>
      <c r="G55" s="34">
        <v>4</v>
      </c>
      <c r="H55" s="22">
        <f aca="true" t="shared" si="2" ref="H55:H67">F55*G55</f>
        <v>280</v>
      </c>
      <c r="I55" s="21">
        <f t="shared" si="1"/>
        <v>1680</v>
      </c>
      <c r="J55" s="40"/>
    </row>
    <row r="56" spans="1:10" s="1" customFormat="1" ht="16.5" customHeight="1">
      <c r="A56" s="34">
        <v>5</v>
      </c>
      <c r="B56" s="21" t="s">
        <v>70</v>
      </c>
      <c r="C56" s="21" t="s">
        <v>78</v>
      </c>
      <c r="D56" s="21" t="s">
        <v>79</v>
      </c>
      <c r="E56" s="21">
        <v>1</v>
      </c>
      <c r="F56" s="21">
        <v>20</v>
      </c>
      <c r="G56" s="34">
        <v>10</v>
      </c>
      <c r="H56" s="22">
        <f t="shared" si="2"/>
        <v>200</v>
      </c>
      <c r="I56" s="21">
        <f t="shared" si="1"/>
        <v>1200</v>
      </c>
      <c r="J56" s="40"/>
    </row>
    <row r="57" spans="1:10" s="1" customFormat="1" ht="16.5" customHeight="1">
      <c r="A57" s="34">
        <v>6</v>
      </c>
      <c r="B57" s="21" t="s">
        <v>70</v>
      </c>
      <c r="C57" s="21" t="s">
        <v>80</v>
      </c>
      <c r="D57" s="21" t="s">
        <v>81</v>
      </c>
      <c r="E57" s="21">
        <v>1</v>
      </c>
      <c r="F57" s="21">
        <v>20</v>
      </c>
      <c r="G57" s="34">
        <v>10</v>
      </c>
      <c r="H57" s="22">
        <f t="shared" si="2"/>
        <v>200</v>
      </c>
      <c r="I57" s="21">
        <f t="shared" si="1"/>
        <v>1200</v>
      </c>
      <c r="J57" s="40"/>
    </row>
    <row r="58" spans="1:10" s="1" customFormat="1" ht="16.5" customHeight="1">
      <c r="A58" s="34">
        <v>7</v>
      </c>
      <c r="B58" s="21" t="s">
        <v>70</v>
      </c>
      <c r="C58" s="21" t="s">
        <v>80</v>
      </c>
      <c r="D58" s="21" t="s">
        <v>82</v>
      </c>
      <c r="E58" s="21">
        <v>1</v>
      </c>
      <c r="F58" s="21">
        <v>20</v>
      </c>
      <c r="G58" s="34">
        <v>10</v>
      </c>
      <c r="H58" s="22">
        <f t="shared" si="2"/>
        <v>200</v>
      </c>
      <c r="I58" s="21">
        <f t="shared" si="1"/>
        <v>1200</v>
      </c>
      <c r="J58" s="40"/>
    </row>
    <row r="59" spans="1:10" s="1" customFormat="1" ht="16.5" customHeight="1">
      <c r="A59" s="34">
        <v>8</v>
      </c>
      <c r="B59" s="21" t="s">
        <v>70</v>
      </c>
      <c r="C59" s="21" t="s">
        <v>80</v>
      </c>
      <c r="D59" s="21" t="s">
        <v>83</v>
      </c>
      <c r="E59" s="21">
        <v>1</v>
      </c>
      <c r="F59" s="21">
        <v>20</v>
      </c>
      <c r="G59" s="34">
        <v>10</v>
      </c>
      <c r="H59" s="22">
        <f t="shared" si="2"/>
        <v>200</v>
      </c>
      <c r="I59" s="21">
        <f t="shared" si="1"/>
        <v>1200</v>
      </c>
      <c r="J59" s="40"/>
    </row>
    <row r="60" spans="1:10" s="1" customFormat="1" ht="16.5" customHeight="1">
      <c r="A60" s="34">
        <v>9</v>
      </c>
      <c r="B60" s="21" t="s">
        <v>70</v>
      </c>
      <c r="C60" s="21" t="s">
        <v>84</v>
      </c>
      <c r="D60" s="21" t="s">
        <v>85</v>
      </c>
      <c r="E60" s="21">
        <v>3</v>
      </c>
      <c r="F60" s="21">
        <v>48</v>
      </c>
      <c r="G60" s="34">
        <v>6</v>
      </c>
      <c r="H60" s="22">
        <f t="shared" si="2"/>
        <v>288</v>
      </c>
      <c r="I60" s="21">
        <f t="shared" si="1"/>
        <v>1728</v>
      </c>
      <c r="J60" s="40"/>
    </row>
    <row r="61" spans="1:10" s="1" customFormat="1" ht="16.5" customHeight="1">
      <c r="A61" s="34">
        <v>10</v>
      </c>
      <c r="B61" s="21" t="s">
        <v>70</v>
      </c>
      <c r="C61" s="21" t="s">
        <v>76</v>
      </c>
      <c r="D61" s="21" t="s">
        <v>86</v>
      </c>
      <c r="E61" s="21">
        <v>5</v>
      </c>
      <c r="F61" s="21">
        <v>70</v>
      </c>
      <c r="G61" s="34">
        <v>6</v>
      </c>
      <c r="H61" s="22">
        <f t="shared" si="2"/>
        <v>420</v>
      </c>
      <c r="I61" s="21">
        <f t="shared" si="1"/>
        <v>2520</v>
      </c>
      <c r="J61" s="40"/>
    </row>
    <row r="62" spans="1:10" s="1" customFormat="1" ht="16.5" customHeight="1">
      <c r="A62" s="34">
        <v>11</v>
      </c>
      <c r="B62" s="21" t="s">
        <v>70</v>
      </c>
      <c r="C62" s="21" t="s">
        <v>76</v>
      </c>
      <c r="D62" s="21" t="s">
        <v>87</v>
      </c>
      <c r="E62" s="21">
        <v>4</v>
      </c>
      <c r="F62" s="21">
        <v>60</v>
      </c>
      <c r="G62" s="34">
        <v>6</v>
      </c>
      <c r="H62" s="22">
        <f t="shared" si="2"/>
        <v>360</v>
      </c>
      <c r="I62" s="21">
        <f t="shared" si="1"/>
        <v>2160</v>
      </c>
      <c r="J62" s="40"/>
    </row>
    <row r="63" spans="1:10" s="1" customFormat="1" ht="16.5" customHeight="1">
      <c r="A63" s="34">
        <v>12</v>
      </c>
      <c r="B63" s="21" t="s">
        <v>70</v>
      </c>
      <c r="C63" s="21" t="s">
        <v>88</v>
      </c>
      <c r="D63" s="23" t="s">
        <v>89</v>
      </c>
      <c r="E63" s="21">
        <v>3</v>
      </c>
      <c r="F63" s="21">
        <v>48</v>
      </c>
      <c r="G63" s="34">
        <v>6</v>
      </c>
      <c r="H63" s="22">
        <f t="shared" si="2"/>
        <v>288</v>
      </c>
      <c r="I63" s="21">
        <f t="shared" si="1"/>
        <v>1728</v>
      </c>
      <c r="J63" s="40"/>
    </row>
    <row r="64" spans="1:10" s="1" customFormat="1" ht="16.5" customHeight="1">
      <c r="A64" s="34">
        <v>13</v>
      </c>
      <c r="B64" s="21" t="s">
        <v>70</v>
      </c>
      <c r="C64" s="17" t="s">
        <v>76</v>
      </c>
      <c r="D64" s="17" t="s">
        <v>90</v>
      </c>
      <c r="E64" s="17">
        <v>3</v>
      </c>
      <c r="F64" s="17">
        <v>48</v>
      </c>
      <c r="G64" s="35">
        <v>6</v>
      </c>
      <c r="H64" s="20">
        <f t="shared" si="2"/>
        <v>288</v>
      </c>
      <c r="I64" s="21">
        <f t="shared" si="1"/>
        <v>1728</v>
      </c>
      <c r="J64" s="40"/>
    </row>
    <row r="65" spans="1:10" s="1" customFormat="1" ht="16.5" customHeight="1">
      <c r="A65" s="34">
        <v>14</v>
      </c>
      <c r="B65" s="21" t="s">
        <v>70</v>
      </c>
      <c r="C65" s="17" t="s">
        <v>76</v>
      </c>
      <c r="D65" s="17" t="s">
        <v>91</v>
      </c>
      <c r="E65" s="17">
        <v>5</v>
      </c>
      <c r="F65" s="16">
        <v>35</v>
      </c>
      <c r="G65" s="35">
        <v>6</v>
      </c>
      <c r="H65" s="20">
        <f t="shared" si="2"/>
        <v>210</v>
      </c>
      <c r="I65" s="21">
        <f t="shared" si="1"/>
        <v>1260</v>
      </c>
      <c r="J65" s="40"/>
    </row>
    <row r="66" spans="1:10" s="1" customFormat="1" ht="16.5" customHeight="1">
      <c r="A66" s="34">
        <v>15</v>
      </c>
      <c r="B66" s="21" t="s">
        <v>70</v>
      </c>
      <c r="C66" s="21" t="s">
        <v>76</v>
      </c>
      <c r="D66" s="21" t="s">
        <v>92</v>
      </c>
      <c r="E66" s="21">
        <v>3</v>
      </c>
      <c r="F66" s="21">
        <v>33</v>
      </c>
      <c r="G66" s="34">
        <v>4</v>
      </c>
      <c r="H66" s="22">
        <f t="shared" si="2"/>
        <v>132</v>
      </c>
      <c r="I66" s="21">
        <f t="shared" si="1"/>
        <v>792</v>
      </c>
      <c r="J66" s="40"/>
    </row>
    <row r="67" spans="1:10" s="1" customFormat="1" ht="16.5" customHeight="1">
      <c r="A67" s="34">
        <v>16</v>
      </c>
      <c r="B67" s="21" t="s">
        <v>70</v>
      </c>
      <c r="C67" s="17" t="s">
        <v>76</v>
      </c>
      <c r="D67" s="17" t="s">
        <v>93</v>
      </c>
      <c r="E67" s="17">
        <v>4</v>
      </c>
      <c r="F67" s="16">
        <v>25</v>
      </c>
      <c r="G67" s="35">
        <v>4</v>
      </c>
      <c r="H67" s="20">
        <f t="shared" si="2"/>
        <v>100</v>
      </c>
      <c r="I67" s="21">
        <f t="shared" si="1"/>
        <v>600</v>
      </c>
      <c r="J67" s="40"/>
    </row>
    <row r="68" spans="1:11" s="1" customFormat="1" ht="16.5" customHeight="1">
      <c r="A68" s="21" t="s">
        <v>19</v>
      </c>
      <c r="B68" s="21"/>
      <c r="C68" s="21"/>
      <c r="D68" s="21"/>
      <c r="E68" s="21">
        <f>SUM(E52:E67)</f>
        <v>46</v>
      </c>
      <c r="F68" s="29"/>
      <c r="G68" s="29"/>
      <c r="H68" s="22">
        <f>SUM(H52:H67)</f>
        <v>3924</v>
      </c>
      <c r="I68" s="21">
        <f t="shared" si="1"/>
        <v>23544</v>
      </c>
      <c r="J68" s="40"/>
      <c r="K68" s="1">
        <v>23544</v>
      </c>
    </row>
    <row r="69" spans="1:10" s="1" customFormat="1" ht="16.5" customHeight="1">
      <c r="A69" s="21" t="s">
        <v>20</v>
      </c>
      <c r="B69" s="21"/>
      <c r="C69" s="21" t="s">
        <v>94</v>
      </c>
      <c r="D69" s="21"/>
      <c r="E69" s="21"/>
      <c r="F69" s="21"/>
      <c r="G69" s="21"/>
      <c r="H69" s="21"/>
      <c r="I69" s="21"/>
      <c r="J69" s="40"/>
    </row>
    <row r="70" spans="1:255" s="1" customFormat="1" ht="31.5" customHeight="1">
      <c r="A70" s="24" t="s">
        <v>95</v>
      </c>
      <c r="B70" s="24"/>
      <c r="C70" s="24"/>
      <c r="D70" s="24"/>
      <c r="E70" s="24"/>
      <c r="F70" s="24"/>
      <c r="G70" s="24"/>
      <c r="H70" s="24"/>
      <c r="I70" s="24"/>
      <c r="J70" s="24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10" s="2" customFormat="1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41"/>
    </row>
    <row r="72" spans="1:10" s="1" customFormat="1" ht="22.5" customHeight="1">
      <c r="A72" s="44" t="s">
        <v>96</v>
      </c>
      <c r="B72" s="44"/>
      <c r="C72" s="44"/>
      <c r="D72" s="44"/>
      <c r="E72" s="44"/>
      <c r="F72" s="44"/>
      <c r="G72" s="44"/>
      <c r="H72" s="44"/>
      <c r="I72" s="44"/>
      <c r="J72" s="44"/>
    </row>
    <row r="73" spans="1:10" s="1" customFormat="1" ht="54.75" customHeight="1">
      <c r="A73" s="15" t="s">
        <v>2</v>
      </c>
      <c r="B73" s="16" t="s">
        <v>3</v>
      </c>
      <c r="C73" s="16" t="s">
        <v>4</v>
      </c>
      <c r="D73" s="17" t="s">
        <v>5</v>
      </c>
      <c r="E73" s="15" t="s">
        <v>6</v>
      </c>
      <c r="F73" s="18" t="s">
        <v>7</v>
      </c>
      <c r="G73" s="18" t="s">
        <v>8</v>
      </c>
      <c r="H73" s="19" t="s">
        <v>9</v>
      </c>
      <c r="I73" s="37" t="s">
        <v>10</v>
      </c>
      <c r="J73" s="38" t="s">
        <v>11</v>
      </c>
    </row>
    <row r="74" spans="1:10" s="1" customFormat="1" ht="16.5" customHeight="1">
      <c r="A74" s="45">
        <v>1</v>
      </c>
      <c r="B74" s="21" t="s">
        <v>97</v>
      </c>
      <c r="C74" s="21" t="s">
        <v>98</v>
      </c>
      <c r="D74" s="21" t="s">
        <v>99</v>
      </c>
      <c r="E74" s="21">
        <v>3</v>
      </c>
      <c r="F74" s="21">
        <v>48</v>
      </c>
      <c r="G74" s="21">
        <v>6</v>
      </c>
      <c r="H74" s="45">
        <f>SUM(F74*G74)</f>
        <v>288</v>
      </c>
      <c r="I74" s="50">
        <f>H74*6</f>
        <v>1728</v>
      </c>
      <c r="J74" s="40"/>
    </row>
    <row r="75" spans="1:10" s="1" customFormat="1" ht="16.5" customHeight="1">
      <c r="A75" s="45">
        <v>2</v>
      </c>
      <c r="B75" s="21" t="s">
        <v>97</v>
      </c>
      <c r="C75" s="21" t="s">
        <v>98</v>
      </c>
      <c r="D75" s="21" t="s">
        <v>100</v>
      </c>
      <c r="E75" s="21">
        <v>1</v>
      </c>
      <c r="F75" s="21">
        <v>20</v>
      </c>
      <c r="G75" s="21">
        <v>6</v>
      </c>
      <c r="H75" s="45">
        <f aca="true" t="shared" si="3" ref="H75:H87">SUM(F75*G75)</f>
        <v>120</v>
      </c>
      <c r="I75" s="50">
        <f aca="true" t="shared" si="4" ref="I75:I105">H75*6</f>
        <v>720</v>
      </c>
      <c r="J75" s="40"/>
    </row>
    <row r="76" spans="1:10" s="1" customFormat="1" ht="16.5" customHeight="1">
      <c r="A76" s="45">
        <v>3</v>
      </c>
      <c r="B76" s="21" t="s">
        <v>97</v>
      </c>
      <c r="C76" s="21" t="s">
        <v>98</v>
      </c>
      <c r="D76" s="21" t="s">
        <v>101</v>
      </c>
      <c r="E76" s="21">
        <v>1</v>
      </c>
      <c r="F76" s="21">
        <v>20</v>
      </c>
      <c r="G76" s="21">
        <v>4</v>
      </c>
      <c r="H76" s="45">
        <f t="shared" si="3"/>
        <v>80</v>
      </c>
      <c r="I76" s="50">
        <f t="shared" si="4"/>
        <v>480</v>
      </c>
      <c r="J76" s="40"/>
    </row>
    <row r="77" spans="1:10" s="1" customFormat="1" ht="16.5" customHeight="1">
      <c r="A77" s="45">
        <v>4</v>
      </c>
      <c r="B77" s="21" t="s">
        <v>97</v>
      </c>
      <c r="C77" s="21" t="s">
        <v>102</v>
      </c>
      <c r="D77" s="21" t="s">
        <v>103</v>
      </c>
      <c r="E77" s="21">
        <v>4</v>
      </c>
      <c r="F77" s="21">
        <v>60</v>
      </c>
      <c r="G77" s="21">
        <v>4</v>
      </c>
      <c r="H77" s="45">
        <f t="shared" si="3"/>
        <v>240</v>
      </c>
      <c r="I77" s="50">
        <f t="shared" si="4"/>
        <v>1440</v>
      </c>
      <c r="J77" s="40"/>
    </row>
    <row r="78" spans="1:10" s="1" customFormat="1" ht="16.5" customHeight="1">
      <c r="A78" s="45">
        <v>5</v>
      </c>
      <c r="B78" s="21" t="s">
        <v>97</v>
      </c>
      <c r="C78" s="21" t="s">
        <v>102</v>
      </c>
      <c r="D78" s="21" t="s">
        <v>104</v>
      </c>
      <c r="E78" s="21">
        <v>2</v>
      </c>
      <c r="F78" s="21">
        <v>35</v>
      </c>
      <c r="G78" s="21">
        <v>6</v>
      </c>
      <c r="H78" s="45">
        <f t="shared" si="3"/>
        <v>210</v>
      </c>
      <c r="I78" s="50">
        <f t="shared" si="4"/>
        <v>1260</v>
      </c>
      <c r="J78" s="40"/>
    </row>
    <row r="79" spans="1:10" s="1" customFormat="1" ht="16.5" customHeight="1">
      <c r="A79" s="45">
        <v>6</v>
      </c>
      <c r="B79" s="21" t="s">
        <v>97</v>
      </c>
      <c r="C79" s="21" t="s">
        <v>102</v>
      </c>
      <c r="D79" s="21" t="s">
        <v>105</v>
      </c>
      <c r="E79" s="21">
        <v>1</v>
      </c>
      <c r="F79" s="21">
        <v>20</v>
      </c>
      <c r="G79" s="21">
        <v>6</v>
      </c>
      <c r="H79" s="45">
        <f t="shared" si="3"/>
        <v>120</v>
      </c>
      <c r="I79" s="50">
        <f t="shared" si="4"/>
        <v>720</v>
      </c>
      <c r="J79" s="40"/>
    </row>
    <row r="80" spans="1:10" s="1" customFormat="1" ht="16.5" customHeight="1">
      <c r="A80" s="45">
        <v>7</v>
      </c>
      <c r="B80" s="21" t="s">
        <v>97</v>
      </c>
      <c r="C80" s="21" t="s">
        <v>106</v>
      </c>
      <c r="D80" s="21" t="s">
        <v>107</v>
      </c>
      <c r="E80" s="21">
        <v>1</v>
      </c>
      <c r="F80" s="21">
        <v>20</v>
      </c>
      <c r="G80" s="21">
        <v>6</v>
      </c>
      <c r="H80" s="45">
        <f t="shared" si="3"/>
        <v>120</v>
      </c>
      <c r="I80" s="50">
        <f t="shared" si="4"/>
        <v>720</v>
      </c>
      <c r="J80" s="40"/>
    </row>
    <row r="81" spans="1:10" s="1" customFormat="1" ht="16.5" customHeight="1">
      <c r="A81" s="45">
        <v>8</v>
      </c>
      <c r="B81" s="21" t="s">
        <v>97</v>
      </c>
      <c r="C81" s="21" t="s">
        <v>108</v>
      </c>
      <c r="D81" s="21" t="s">
        <v>109</v>
      </c>
      <c r="E81" s="21">
        <v>1</v>
      </c>
      <c r="F81" s="21">
        <v>20</v>
      </c>
      <c r="G81" s="21">
        <v>6</v>
      </c>
      <c r="H81" s="45">
        <f t="shared" si="3"/>
        <v>120</v>
      </c>
      <c r="I81" s="50">
        <f t="shared" si="4"/>
        <v>720</v>
      </c>
      <c r="J81" s="40"/>
    </row>
    <row r="82" spans="1:10" s="1" customFormat="1" ht="16.5" customHeight="1">
      <c r="A82" s="45">
        <v>9</v>
      </c>
      <c r="B82" s="21" t="s">
        <v>97</v>
      </c>
      <c r="C82" s="21" t="s">
        <v>110</v>
      </c>
      <c r="D82" s="21" t="s">
        <v>111</v>
      </c>
      <c r="E82" s="21">
        <v>1</v>
      </c>
      <c r="F82" s="21">
        <v>20</v>
      </c>
      <c r="G82" s="21">
        <v>6</v>
      </c>
      <c r="H82" s="45">
        <f t="shared" si="3"/>
        <v>120</v>
      </c>
      <c r="I82" s="50">
        <f t="shared" si="4"/>
        <v>720</v>
      </c>
      <c r="J82" s="40"/>
    </row>
    <row r="83" spans="1:10" s="1" customFormat="1" ht="16.5" customHeight="1">
      <c r="A83" s="45">
        <v>10</v>
      </c>
      <c r="B83" s="21" t="s">
        <v>97</v>
      </c>
      <c r="C83" s="21" t="s">
        <v>110</v>
      </c>
      <c r="D83" s="21" t="s">
        <v>112</v>
      </c>
      <c r="E83" s="21">
        <v>2</v>
      </c>
      <c r="F83" s="21">
        <v>35</v>
      </c>
      <c r="G83" s="21">
        <v>4</v>
      </c>
      <c r="H83" s="45">
        <f t="shared" si="3"/>
        <v>140</v>
      </c>
      <c r="I83" s="50">
        <f t="shared" si="4"/>
        <v>840</v>
      </c>
      <c r="J83" s="40"/>
    </row>
    <row r="84" spans="1:10" s="1" customFormat="1" ht="16.5" customHeight="1">
      <c r="A84" s="45">
        <v>11</v>
      </c>
      <c r="B84" s="21" t="s">
        <v>97</v>
      </c>
      <c r="C84" s="21" t="s">
        <v>113</v>
      </c>
      <c r="D84" s="21" t="s">
        <v>114</v>
      </c>
      <c r="E84" s="21">
        <v>1</v>
      </c>
      <c r="F84" s="21">
        <v>20</v>
      </c>
      <c r="G84" s="21">
        <v>6</v>
      </c>
      <c r="H84" s="45">
        <f t="shared" si="3"/>
        <v>120</v>
      </c>
      <c r="I84" s="50">
        <f t="shared" si="4"/>
        <v>720</v>
      </c>
      <c r="J84" s="40"/>
    </row>
    <row r="85" spans="1:10" s="1" customFormat="1" ht="16.5" customHeight="1">
      <c r="A85" s="45">
        <v>12</v>
      </c>
      <c r="B85" s="21" t="s">
        <v>97</v>
      </c>
      <c r="C85" s="21" t="s">
        <v>115</v>
      </c>
      <c r="D85" s="21" t="s">
        <v>116</v>
      </c>
      <c r="E85" s="21">
        <v>1</v>
      </c>
      <c r="F85" s="21">
        <v>20</v>
      </c>
      <c r="G85" s="21">
        <v>6</v>
      </c>
      <c r="H85" s="45">
        <f t="shared" si="3"/>
        <v>120</v>
      </c>
      <c r="I85" s="50">
        <f t="shared" si="4"/>
        <v>720</v>
      </c>
      <c r="J85" s="40"/>
    </row>
    <row r="86" spans="1:10" s="1" customFormat="1" ht="16.5" customHeight="1">
      <c r="A86" s="45">
        <v>13</v>
      </c>
      <c r="B86" s="21" t="s">
        <v>97</v>
      </c>
      <c r="C86" s="21" t="s">
        <v>115</v>
      </c>
      <c r="D86" s="21" t="s">
        <v>117</v>
      </c>
      <c r="E86" s="21">
        <v>1</v>
      </c>
      <c r="F86" s="21">
        <v>20</v>
      </c>
      <c r="G86" s="21">
        <v>6</v>
      </c>
      <c r="H86" s="45">
        <f t="shared" si="3"/>
        <v>120</v>
      </c>
      <c r="I86" s="50">
        <f t="shared" si="4"/>
        <v>720</v>
      </c>
      <c r="J86" s="40"/>
    </row>
    <row r="87" spans="1:10" s="1" customFormat="1" ht="16.5" customHeight="1">
      <c r="A87" s="45">
        <v>14</v>
      </c>
      <c r="B87" s="21" t="s">
        <v>97</v>
      </c>
      <c r="C87" s="28" t="s">
        <v>108</v>
      </c>
      <c r="D87" s="21" t="s">
        <v>118</v>
      </c>
      <c r="E87" s="21">
        <v>3</v>
      </c>
      <c r="F87" s="21">
        <v>48</v>
      </c>
      <c r="G87" s="21">
        <v>4</v>
      </c>
      <c r="H87" s="22">
        <f>F87*G87</f>
        <v>192</v>
      </c>
      <c r="I87" s="50">
        <f t="shared" si="4"/>
        <v>1152</v>
      </c>
      <c r="J87" s="40"/>
    </row>
    <row r="88" spans="1:10" s="3" customFormat="1" ht="16.5" customHeight="1">
      <c r="A88" s="45">
        <v>15</v>
      </c>
      <c r="B88" s="21" t="s">
        <v>97</v>
      </c>
      <c r="C88" s="23" t="s">
        <v>106</v>
      </c>
      <c r="D88" s="23" t="s">
        <v>119</v>
      </c>
      <c r="E88" s="21">
        <v>2</v>
      </c>
      <c r="F88" s="21">
        <v>20</v>
      </c>
      <c r="G88" s="21">
        <v>2.5</v>
      </c>
      <c r="H88" s="22">
        <f>F88*G88</f>
        <v>50</v>
      </c>
      <c r="I88" s="50">
        <f t="shared" si="4"/>
        <v>300</v>
      </c>
      <c r="J88" s="40"/>
    </row>
    <row r="89" spans="1:10" s="1" customFormat="1" ht="16.5" customHeight="1">
      <c r="A89" s="45">
        <v>16</v>
      </c>
      <c r="B89" s="21" t="s">
        <v>97</v>
      </c>
      <c r="C89" s="28" t="s">
        <v>106</v>
      </c>
      <c r="D89" s="23" t="s">
        <v>120</v>
      </c>
      <c r="E89" s="21">
        <v>2</v>
      </c>
      <c r="F89" s="21">
        <v>20</v>
      </c>
      <c r="G89" s="21">
        <v>6</v>
      </c>
      <c r="H89" s="22">
        <f>F89*G89</f>
        <v>120</v>
      </c>
      <c r="I89" s="50">
        <f t="shared" si="4"/>
        <v>720</v>
      </c>
      <c r="J89" s="40"/>
    </row>
    <row r="90" spans="1:10" s="1" customFormat="1" ht="16.5" customHeight="1">
      <c r="A90" s="45">
        <v>17</v>
      </c>
      <c r="B90" s="21" t="s">
        <v>97</v>
      </c>
      <c r="C90" s="23" t="s">
        <v>110</v>
      </c>
      <c r="D90" s="23" t="s">
        <v>121</v>
      </c>
      <c r="E90" s="21">
        <v>1</v>
      </c>
      <c r="F90" s="21">
        <v>20</v>
      </c>
      <c r="G90" s="21">
        <v>4</v>
      </c>
      <c r="H90" s="45">
        <f>SUM(F90*G90)</f>
        <v>80</v>
      </c>
      <c r="I90" s="50">
        <f t="shared" si="4"/>
        <v>480</v>
      </c>
      <c r="J90" s="40"/>
    </row>
    <row r="91" spans="1:10" s="1" customFormat="1" ht="16.5" customHeight="1">
      <c r="A91" s="45">
        <v>18</v>
      </c>
      <c r="B91" s="21" t="s">
        <v>97</v>
      </c>
      <c r="C91" s="28" t="s">
        <v>102</v>
      </c>
      <c r="D91" s="23" t="s">
        <v>122</v>
      </c>
      <c r="E91" s="21">
        <v>3</v>
      </c>
      <c r="F91" s="21">
        <v>48</v>
      </c>
      <c r="G91" s="21">
        <v>4</v>
      </c>
      <c r="H91" s="45">
        <f>SUM(F91*G91)</f>
        <v>192</v>
      </c>
      <c r="I91" s="50">
        <f t="shared" si="4"/>
        <v>1152</v>
      </c>
      <c r="J91" s="40"/>
    </row>
    <row r="92" spans="1:10" s="1" customFormat="1" ht="16.5" customHeight="1">
      <c r="A92" s="45">
        <v>19</v>
      </c>
      <c r="B92" s="21" t="s">
        <v>97</v>
      </c>
      <c r="C92" s="28" t="s">
        <v>123</v>
      </c>
      <c r="D92" s="23" t="s">
        <v>124</v>
      </c>
      <c r="E92" s="21">
        <v>4</v>
      </c>
      <c r="F92" s="21">
        <v>60</v>
      </c>
      <c r="G92" s="21">
        <v>4</v>
      </c>
      <c r="H92" s="45">
        <f>SUM(F92*G92)</f>
        <v>240</v>
      </c>
      <c r="I92" s="50">
        <f t="shared" si="4"/>
        <v>1440</v>
      </c>
      <c r="J92" s="40"/>
    </row>
    <row r="93" spans="1:10" s="1" customFormat="1" ht="16.5" customHeight="1">
      <c r="A93" s="45">
        <v>20</v>
      </c>
      <c r="B93" s="21" t="s">
        <v>97</v>
      </c>
      <c r="C93" s="28" t="s">
        <v>125</v>
      </c>
      <c r="D93" s="23" t="s">
        <v>126</v>
      </c>
      <c r="E93" s="21">
        <v>6</v>
      </c>
      <c r="F93" s="21">
        <v>80</v>
      </c>
      <c r="G93" s="46">
        <v>4</v>
      </c>
      <c r="H93" s="45">
        <f>SUM(F93*G93)</f>
        <v>320</v>
      </c>
      <c r="I93" s="50">
        <f t="shared" si="4"/>
        <v>1920</v>
      </c>
      <c r="J93" s="40"/>
    </row>
    <row r="94" spans="1:10" s="1" customFormat="1" ht="16.5" customHeight="1">
      <c r="A94" s="45">
        <v>21</v>
      </c>
      <c r="B94" s="21" t="s">
        <v>97</v>
      </c>
      <c r="C94" s="28" t="s">
        <v>98</v>
      </c>
      <c r="D94" s="21" t="s">
        <v>127</v>
      </c>
      <c r="E94" s="21">
        <v>2</v>
      </c>
      <c r="F94" s="21">
        <v>35</v>
      </c>
      <c r="G94" s="21">
        <v>6</v>
      </c>
      <c r="H94" s="22">
        <f>F94*G94</f>
        <v>210</v>
      </c>
      <c r="I94" s="50">
        <f t="shared" si="4"/>
        <v>1260</v>
      </c>
      <c r="J94" s="40"/>
    </row>
    <row r="95" spans="1:10" s="1" customFormat="1" ht="16.5" customHeight="1">
      <c r="A95" s="45">
        <v>22</v>
      </c>
      <c r="B95" s="21" t="s">
        <v>97</v>
      </c>
      <c r="C95" s="21" t="s">
        <v>98</v>
      </c>
      <c r="D95" s="23" t="s">
        <v>128</v>
      </c>
      <c r="E95" s="45">
        <v>1</v>
      </c>
      <c r="F95" s="21">
        <v>20</v>
      </c>
      <c r="G95" s="21">
        <v>6</v>
      </c>
      <c r="H95" s="45">
        <f>SUM(F95*G95)</f>
        <v>120</v>
      </c>
      <c r="I95" s="50">
        <f t="shared" si="4"/>
        <v>720</v>
      </c>
      <c r="J95" s="40"/>
    </row>
    <row r="96" spans="1:10" s="1" customFormat="1" ht="16.5" customHeight="1">
      <c r="A96" s="45">
        <v>23</v>
      </c>
      <c r="B96" s="21" t="s">
        <v>97</v>
      </c>
      <c r="C96" s="28" t="s">
        <v>98</v>
      </c>
      <c r="D96" s="21" t="s">
        <v>129</v>
      </c>
      <c r="E96" s="21">
        <v>1</v>
      </c>
      <c r="F96" s="21">
        <v>20</v>
      </c>
      <c r="G96" s="21">
        <v>4</v>
      </c>
      <c r="H96" s="22">
        <f>F96*G96</f>
        <v>80</v>
      </c>
      <c r="I96" s="50">
        <f t="shared" si="4"/>
        <v>480</v>
      </c>
      <c r="J96" s="40"/>
    </row>
    <row r="97" spans="1:10" s="1" customFormat="1" ht="16.5" customHeight="1">
      <c r="A97" s="45">
        <v>24</v>
      </c>
      <c r="B97" s="21" t="s">
        <v>97</v>
      </c>
      <c r="C97" s="21" t="s">
        <v>110</v>
      </c>
      <c r="D97" s="21" t="s">
        <v>130</v>
      </c>
      <c r="E97" s="21">
        <v>1</v>
      </c>
      <c r="F97" s="21">
        <v>20</v>
      </c>
      <c r="G97" s="21">
        <v>4</v>
      </c>
      <c r="H97" s="45">
        <f aca="true" t="shared" si="5" ref="H97:H102">SUM(F97*G97)</f>
        <v>80</v>
      </c>
      <c r="I97" s="50">
        <f t="shared" si="4"/>
        <v>480</v>
      </c>
      <c r="J97" s="40"/>
    </row>
    <row r="98" spans="1:10" s="1" customFormat="1" ht="16.5" customHeight="1">
      <c r="A98" s="45">
        <v>25</v>
      </c>
      <c r="B98" s="21" t="s">
        <v>97</v>
      </c>
      <c r="C98" s="21" t="s">
        <v>110</v>
      </c>
      <c r="D98" s="23" t="s">
        <v>131</v>
      </c>
      <c r="E98" s="21">
        <v>2</v>
      </c>
      <c r="F98" s="21">
        <v>35</v>
      </c>
      <c r="G98" s="21">
        <v>6</v>
      </c>
      <c r="H98" s="45">
        <f t="shared" si="5"/>
        <v>210</v>
      </c>
      <c r="I98" s="50">
        <f t="shared" si="4"/>
        <v>1260</v>
      </c>
      <c r="J98" s="40"/>
    </row>
    <row r="99" spans="1:10" s="1" customFormat="1" ht="16.5" customHeight="1">
      <c r="A99" s="45">
        <v>26</v>
      </c>
      <c r="B99" s="21" t="s">
        <v>97</v>
      </c>
      <c r="C99" s="21" t="s">
        <v>123</v>
      </c>
      <c r="D99" s="23" t="s">
        <v>132</v>
      </c>
      <c r="E99" s="21">
        <v>6</v>
      </c>
      <c r="F99" s="21">
        <v>80</v>
      </c>
      <c r="G99" s="21">
        <v>4</v>
      </c>
      <c r="H99" s="45">
        <f t="shared" si="5"/>
        <v>320</v>
      </c>
      <c r="I99" s="50">
        <f t="shared" si="4"/>
        <v>1920</v>
      </c>
      <c r="J99" s="40"/>
    </row>
    <row r="100" spans="1:10" s="1" customFormat="1" ht="16.5" customHeight="1">
      <c r="A100" s="45">
        <v>27</v>
      </c>
      <c r="B100" s="21" t="s">
        <v>97</v>
      </c>
      <c r="C100" s="21" t="s">
        <v>98</v>
      </c>
      <c r="D100" s="21" t="s">
        <v>133</v>
      </c>
      <c r="E100" s="21">
        <v>1</v>
      </c>
      <c r="F100" s="21">
        <v>20</v>
      </c>
      <c r="G100" s="21">
        <v>4</v>
      </c>
      <c r="H100" s="45">
        <f t="shared" si="5"/>
        <v>80</v>
      </c>
      <c r="I100" s="50">
        <f t="shared" si="4"/>
        <v>480</v>
      </c>
      <c r="J100" s="40"/>
    </row>
    <row r="101" spans="1:10" s="1" customFormat="1" ht="16.5" customHeight="1">
      <c r="A101" s="45">
        <v>28</v>
      </c>
      <c r="B101" s="21" t="s">
        <v>97</v>
      </c>
      <c r="C101" s="21" t="s">
        <v>134</v>
      </c>
      <c r="D101" s="23" t="s">
        <v>135</v>
      </c>
      <c r="E101" s="21">
        <v>2</v>
      </c>
      <c r="F101" s="21">
        <v>20</v>
      </c>
      <c r="G101" s="21">
        <v>6</v>
      </c>
      <c r="H101" s="45">
        <f t="shared" si="5"/>
        <v>120</v>
      </c>
      <c r="I101" s="50">
        <f t="shared" si="4"/>
        <v>720</v>
      </c>
      <c r="J101" s="40"/>
    </row>
    <row r="102" spans="1:10" s="1" customFormat="1" ht="16.5" customHeight="1">
      <c r="A102" s="45">
        <v>29</v>
      </c>
      <c r="B102" s="21" t="s">
        <v>97</v>
      </c>
      <c r="C102" s="21" t="s">
        <v>136</v>
      </c>
      <c r="D102" s="23" t="s">
        <v>137</v>
      </c>
      <c r="E102" s="45">
        <v>3</v>
      </c>
      <c r="F102" s="21">
        <v>48</v>
      </c>
      <c r="G102" s="21">
        <v>6</v>
      </c>
      <c r="H102" s="45">
        <f>F102*G102</f>
        <v>288</v>
      </c>
      <c r="I102" s="50">
        <f t="shared" si="4"/>
        <v>1728</v>
      </c>
      <c r="J102" s="40"/>
    </row>
    <row r="103" spans="1:10" s="3" customFormat="1" ht="16.5" customHeight="1">
      <c r="A103" s="45">
        <v>30</v>
      </c>
      <c r="B103" s="21" t="s">
        <v>97</v>
      </c>
      <c r="C103" s="21" t="s">
        <v>108</v>
      </c>
      <c r="D103" s="23" t="s">
        <v>138</v>
      </c>
      <c r="E103" s="45">
        <v>1</v>
      </c>
      <c r="F103" s="21">
        <v>20</v>
      </c>
      <c r="G103" s="21">
        <v>4</v>
      </c>
      <c r="H103" s="45">
        <f>SUM(F103*G103)</f>
        <v>80</v>
      </c>
      <c r="I103" s="50">
        <f t="shared" si="4"/>
        <v>480</v>
      </c>
      <c r="J103" s="40"/>
    </row>
    <row r="104" spans="1:10" s="1" customFormat="1" ht="16.5" customHeight="1">
      <c r="A104" s="45">
        <v>31</v>
      </c>
      <c r="B104" s="21" t="s">
        <v>97</v>
      </c>
      <c r="C104" s="21" t="s">
        <v>139</v>
      </c>
      <c r="D104" s="21" t="s">
        <v>140</v>
      </c>
      <c r="E104" s="45">
        <v>3</v>
      </c>
      <c r="F104" s="45">
        <v>48</v>
      </c>
      <c r="G104" s="45">
        <v>6</v>
      </c>
      <c r="H104" s="45">
        <f>F104*G104</f>
        <v>288</v>
      </c>
      <c r="I104" s="50">
        <f t="shared" si="4"/>
        <v>1728</v>
      </c>
      <c r="J104" s="40"/>
    </row>
    <row r="105" spans="1:11" s="1" customFormat="1" ht="16.5" customHeight="1">
      <c r="A105" s="21" t="s">
        <v>19</v>
      </c>
      <c r="B105" s="21"/>
      <c r="C105" s="21"/>
      <c r="D105" s="21"/>
      <c r="E105" s="21">
        <f>SUM(E74:E104)</f>
        <v>64</v>
      </c>
      <c r="F105" s="29"/>
      <c r="G105" s="29"/>
      <c r="H105" s="22">
        <f>SUM(H74:H104)</f>
        <v>4988</v>
      </c>
      <c r="I105" s="50">
        <f t="shared" si="4"/>
        <v>29928</v>
      </c>
      <c r="J105" s="40"/>
      <c r="K105" s="1">
        <v>29928</v>
      </c>
    </row>
    <row r="106" spans="1:10" s="1" customFormat="1" ht="16.5" customHeight="1">
      <c r="A106" s="47" t="s">
        <v>20</v>
      </c>
      <c r="B106" s="48"/>
      <c r="C106" s="47" t="s">
        <v>141</v>
      </c>
      <c r="D106" s="49"/>
      <c r="E106" s="49"/>
      <c r="F106" s="49"/>
      <c r="G106" s="49"/>
      <c r="H106" s="49"/>
      <c r="I106" s="48"/>
      <c r="J106" s="40"/>
    </row>
    <row r="107" spans="1:255" s="1" customFormat="1" ht="31.5" customHeight="1">
      <c r="A107" s="24" t="s">
        <v>142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</row>
    <row r="108" spans="1:10" s="2" customFormat="1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41"/>
    </row>
    <row r="109" spans="1:10" s="1" customFormat="1" ht="22.5" customHeight="1">
      <c r="A109" s="44" t="s">
        <v>143</v>
      </c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s="1" customFormat="1" ht="54.75" customHeight="1">
      <c r="A110" s="15" t="s">
        <v>2</v>
      </c>
      <c r="B110" s="16" t="s">
        <v>3</v>
      </c>
      <c r="C110" s="16" t="s">
        <v>4</v>
      </c>
      <c r="D110" s="17" t="s">
        <v>5</v>
      </c>
      <c r="E110" s="15" t="s">
        <v>6</v>
      </c>
      <c r="F110" s="18" t="s">
        <v>7</v>
      </c>
      <c r="G110" s="18" t="s">
        <v>8</v>
      </c>
      <c r="H110" s="19" t="s">
        <v>9</v>
      </c>
      <c r="I110" s="37" t="s">
        <v>10</v>
      </c>
      <c r="J110" s="38" t="s">
        <v>11</v>
      </c>
    </row>
    <row r="111" spans="1:10" s="1" customFormat="1" ht="16.5" customHeight="1">
      <c r="A111" s="34">
        <v>1</v>
      </c>
      <c r="B111" s="21" t="s">
        <v>144</v>
      </c>
      <c r="C111" s="21" t="s">
        <v>145</v>
      </c>
      <c r="D111" s="21" t="s">
        <v>146</v>
      </c>
      <c r="E111" s="45">
        <v>1</v>
      </c>
      <c r="F111" s="45">
        <v>20</v>
      </c>
      <c r="G111" s="45">
        <v>6</v>
      </c>
      <c r="H111" s="45">
        <f>SUM(F111*G111)</f>
        <v>120</v>
      </c>
      <c r="I111" s="45">
        <f aca="true" t="shared" si="6" ref="I111:I116">H111*6</f>
        <v>720</v>
      </c>
      <c r="J111" s="40"/>
    </row>
    <row r="112" spans="1:10" s="1" customFormat="1" ht="16.5" customHeight="1">
      <c r="A112" s="34">
        <v>2</v>
      </c>
      <c r="B112" s="21" t="s">
        <v>144</v>
      </c>
      <c r="C112" s="28" t="s">
        <v>147</v>
      </c>
      <c r="D112" s="21" t="s">
        <v>148</v>
      </c>
      <c r="E112" s="45">
        <v>4</v>
      </c>
      <c r="F112" s="45">
        <v>60</v>
      </c>
      <c r="G112" s="45">
        <v>2.5</v>
      </c>
      <c r="H112" s="45">
        <f>SUM(F112*G112)</f>
        <v>150</v>
      </c>
      <c r="I112" s="45">
        <f t="shared" si="6"/>
        <v>900</v>
      </c>
      <c r="J112" s="40"/>
    </row>
    <row r="113" spans="1:10" s="1" customFormat="1" ht="16.5" customHeight="1">
      <c r="A113" s="34">
        <v>3</v>
      </c>
      <c r="B113" s="21" t="s">
        <v>144</v>
      </c>
      <c r="C113" s="28" t="s">
        <v>149</v>
      </c>
      <c r="D113" s="21" t="s">
        <v>150</v>
      </c>
      <c r="E113" s="45">
        <v>1</v>
      </c>
      <c r="F113" s="45">
        <v>20</v>
      </c>
      <c r="G113" s="45">
        <v>4</v>
      </c>
      <c r="H113" s="45">
        <f>SUM(F113*G113)</f>
        <v>80</v>
      </c>
      <c r="I113" s="45">
        <f t="shared" si="6"/>
        <v>480</v>
      </c>
      <c r="J113" s="40"/>
    </row>
    <row r="114" spans="1:10" s="1" customFormat="1" ht="16.5" customHeight="1">
      <c r="A114" s="34">
        <v>4</v>
      </c>
      <c r="B114" s="21" t="s">
        <v>144</v>
      </c>
      <c r="C114" s="28" t="s">
        <v>151</v>
      </c>
      <c r="D114" s="21" t="s">
        <v>152</v>
      </c>
      <c r="E114" s="45">
        <v>4</v>
      </c>
      <c r="F114" s="45">
        <v>60</v>
      </c>
      <c r="G114" s="45">
        <v>4</v>
      </c>
      <c r="H114" s="45">
        <f>SUM(F114*G114)</f>
        <v>240</v>
      </c>
      <c r="I114" s="45">
        <f t="shared" si="6"/>
        <v>1440</v>
      </c>
      <c r="J114" s="40"/>
    </row>
    <row r="115" spans="1:10" s="1" customFormat="1" ht="16.5" customHeight="1">
      <c r="A115" s="34">
        <v>5</v>
      </c>
      <c r="B115" s="21" t="s">
        <v>144</v>
      </c>
      <c r="C115" s="28" t="s">
        <v>153</v>
      </c>
      <c r="D115" s="21" t="s">
        <v>154</v>
      </c>
      <c r="E115" s="45">
        <v>2</v>
      </c>
      <c r="F115" s="45">
        <v>20</v>
      </c>
      <c r="G115" s="45">
        <v>6</v>
      </c>
      <c r="H115" s="45">
        <f>SUM(F115*G115)</f>
        <v>120</v>
      </c>
      <c r="I115" s="45">
        <f t="shared" si="6"/>
        <v>720</v>
      </c>
      <c r="J115" s="40"/>
    </row>
    <row r="116" spans="1:11" s="1" customFormat="1" ht="16.5" customHeight="1">
      <c r="A116" s="21" t="s">
        <v>19</v>
      </c>
      <c r="B116" s="21"/>
      <c r="C116" s="21"/>
      <c r="D116" s="21"/>
      <c r="E116" s="21">
        <f>SUM(E111:E115)</f>
        <v>12</v>
      </c>
      <c r="F116" s="29"/>
      <c r="G116" s="29"/>
      <c r="H116" s="22">
        <f>SUM(H111:H115)</f>
        <v>710</v>
      </c>
      <c r="I116" s="45">
        <f t="shared" si="6"/>
        <v>4260</v>
      </c>
      <c r="J116" s="40"/>
      <c r="K116" s="1">
        <v>4260</v>
      </c>
    </row>
    <row r="117" spans="1:10" s="1" customFormat="1" ht="16.5" customHeight="1">
      <c r="A117" s="21" t="s">
        <v>20</v>
      </c>
      <c r="B117" s="21"/>
      <c r="C117" s="21" t="s">
        <v>155</v>
      </c>
      <c r="D117" s="21"/>
      <c r="E117" s="21"/>
      <c r="F117" s="21"/>
      <c r="G117" s="21"/>
      <c r="H117" s="21"/>
      <c r="I117" s="21"/>
      <c r="J117" s="40"/>
    </row>
    <row r="118" spans="1:255" s="1" customFormat="1" ht="31.5" customHeight="1">
      <c r="A118" s="24" t="s">
        <v>156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42"/>
      <c r="IR118" s="42"/>
      <c r="IS118" s="42"/>
      <c r="IT118" s="42"/>
      <c r="IU118" s="42"/>
    </row>
    <row r="119" spans="1:10" s="2" customFormat="1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41"/>
    </row>
    <row r="120" spans="1:10" s="1" customFormat="1" ht="22.5" customHeight="1">
      <c r="A120" s="44" t="s">
        <v>157</v>
      </c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s="1" customFormat="1" ht="54.75" customHeight="1">
      <c r="A121" s="15" t="s">
        <v>2</v>
      </c>
      <c r="B121" s="16" t="s">
        <v>3</v>
      </c>
      <c r="C121" s="16" t="s">
        <v>4</v>
      </c>
      <c r="D121" s="17" t="s">
        <v>5</v>
      </c>
      <c r="E121" s="15" t="s">
        <v>6</v>
      </c>
      <c r="F121" s="18" t="s">
        <v>7</v>
      </c>
      <c r="G121" s="18" t="s">
        <v>8</v>
      </c>
      <c r="H121" s="19" t="s">
        <v>9</v>
      </c>
      <c r="I121" s="37" t="s">
        <v>10</v>
      </c>
      <c r="J121" s="38" t="s">
        <v>11</v>
      </c>
    </row>
    <row r="122" spans="1:10" s="1" customFormat="1" ht="16.5" customHeight="1">
      <c r="A122" s="59" t="s">
        <v>25</v>
      </c>
      <c r="B122" s="21" t="s">
        <v>158</v>
      </c>
      <c r="C122" s="28" t="s">
        <v>159</v>
      </c>
      <c r="D122" s="21" t="s">
        <v>160</v>
      </c>
      <c r="E122" s="45">
        <v>3</v>
      </c>
      <c r="F122" s="45">
        <v>48</v>
      </c>
      <c r="G122" s="45">
        <v>6</v>
      </c>
      <c r="H122" s="45">
        <f>F122*G122</f>
        <v>288</v>
      </c>
      <c r="I122" s="45">
        <f>H122*6</f>
        <v>1728</v>
      </c>
      <c r="J122" s="40"/>
    </row>
    <row r="123" spans="1:10" s="1" customFormat="1" ht="16.5" customHeight="1">
      <c r="A123" s="59" t="s">
        <v>36</v>
      </c>
      <c r="B123" s="21" t="s">
        <v>158</v>
      </c>
      <c r="C123" s="28" t="s">
        <v>161</v>
      </c>
      <c r="D123" s="21" t="s">
        <v>162</v>
      </c>
      <c r="E123" s="45">
        <v>4</v>
      </c>
      <c r="F123" s="45">
        <v>60</v>
      </c>
      <c r="G123" s="45">
        <v>6</v>
      </c>
      <c r="H123" s="45">
        <f>F123*G123</f>
        <v>360</v>
      </c>
      <c r="I123" s="45">
        <f aca="true" t="shared" si="7" ref="I123:I136">H123*6</f>
        <v>2160</v>
      </c>
      <c r="J123" s="40"/>
    </row>
    <row r="124" spans="1:10" s="1" customFormat="1" ht="16.5" customHeight="1">
      <c r="A124" s="59" t="s">
        <v>39</v>
      </c>
      <c r="B124" s="21" t="s">
        <v>158</v>
      </c>
      <c r="C124" s="28" t="s">
        <v>163</v>
      </c>
      <c r="D124" s="21" t="s">
        <v>164</v>
      </c>
      <c r="E124" s="45">
        <v>1</v>
      </c>
      <c r="F124" s="45">
        <v>20</v>
      </c>
      <c r="G124" s="45">
        <v>6</v>
      </c>
      <c r="H124" s="45">
        <f>F124*G124</f>
        <v>120</v>
      </c>
      <c r="I124" s="45">
        <f t="shared" si="7"/>
        <v>720</v>
      </c>
      <c r="J124" s="40"/>
    </row>
    <row r="125" spans="1:10" s="1" customFormat="1" ht="16.5" customHeight="1">
      <c r="A125" s="59" t="s">
        <v>42</v>
      </c>
      <c r="B125" s="21" t="s">
        <v>158</v>
      </c>
      <c r="C125" s="28" t="s">
        <v>165</v>
      </c>
      <c r="D125" s="21" t="s">
        <v>166</v>
      </c>
      <c r="E125" s="45">
        <v>1</v>
      </c>
      <c r="F125" s="45">
        <v>20</v>
      </c>
      <c r="G125" s="45">
        <v>6</v>
      </c>
      <c r="H125" s="45">
        <f aca="true" t="shared" si="8" ref="H125:H135">F125*G125</f>
        <v>120</v>
      </c>
      <c r="I125" s="45">
        <f t="shared" si="7"/>
        <v>720</v>
      </c>
      <c r="J125" s="40"/>
    </row>
    <row r="126" spans="1:10" s="1" customFormat="1" ht="16.5" customHeight="1">
      <c r="A126" s="59" t="s">
        <v>167</v>
      </c>
      <c r="B126" s="21" t="s">
        <v>158</v>
      </c>
      <c r="C126" s="28" t="s">
        <v>168</v>
      </c>
      <c r="D126" s="21" t="s">
        <v>169</v>
      </c>
      <c r="E126" s="45">
        <v>3</v>
      </c>
      <c r="F126" s="45">
        <v>48</v>
      </c>
      <c r="G126" s="45">
        <v>4</v>
      </c>
      <c r="H126" s="45">
        <f t="shared" si="8"/>
        <v>192</v>
      </c>
      <c r="I126" s="45">
        <f t="shared" si="7"/>
        <v>1152</v>
      </c>
      <c r="J126" s="40"/>
    </row>
    <row r="127" spans="1:10" s="1" customFormat="1" ht="16.5" customHeight="1">
      <c r="A127" s="59" t="s">
        <v>170</v>
      </c>
      <c r="B127" s="21" t="s">
        <v>158</v>
      </c>
      <c r="C127" s="28" t="s">
        <v>171</v>
      </c>
      <c r="D127" s="21" t="s">
        <v>172</v>
      </c>
      <c r="E127" s="45">
        <v>4</v>
      </c>
      <c r="F127" s="45">
        <v>30</v>
      </c>
      <c r="G127" s="45">
        <v>4</v>
      </c>
      <c r="H127" s="45">
        <f t="shared" si="8"/>
        <v>120</v>
      </c>
      <c r="I127" s="45">
        <f t="shared" si="7"/>
        <v>720</v>
      </c>
      <c r="J127" s="40"/>
    </row>
    <row r="128" spans="1:10" s="1" customFormat="1" ht="16.5" customHeight="1">
      <c r="A128" s="59" t="s">
        <v>173</v>
      </c>
      <c r="B128" s="21" t="s">
        <v>158</v>
      </c>
      <c r="C128" s="23" t="s">
        <v>174</v>
      </c>
      <c r="D128" s="28" t="s">
        <v>175</v>
      </c>
      <c r="E128" s="45">
        <v>3</v>
      </c>
      <c r="F128" s="45">
        <v>48</v>
      </c>
      <c r="G128" s="45">
        <v>4</v>
      </c>
      <c r="H128" s="45">
        <f t="shared" si="8"/>
        <v>192</v>
      </c>
      <c r="I128" s="45">
        <f t="shared" si="7"/>
        <v>1152</v>
      </c>
      <c r="J128" s="40"/>
    </row>
    <row r="129" spans="1:10" s="1" customFormat="1" ht="16.5" customHeight="1">
      <c r="A129" s="59" t="s">
        <v>176</v>
      </c>
      <c r="B129" s="21" t="s">
        <v>158</v>
      </c>
      <c r="C129" s="28" t="s">
        <v>177</v>
      </c>
      <c r="D129" s="21" t="s">
        <v>178</v>
      </c>
      <c r="E129" s="45">
        <v>2</v>
      </c>
      <c r="F129" s="45">
        <v>35</v>
      </c>
      <c r="G129" s="45">
        <v>6</v>
      </c>
      <c r="H129" s="45">
        <f t="shared" si="8"/>
        <v>210</v>
      </c>
      <c r="I129" s="45">
        <f t="shared" si="7"/>
        <v>1260</v>
      </c>
      <c r="J129" s="40"/>
    </row>
    <row r="130" spans="1:10" s="1" customFormat="1" ht="16.5" customHeight="1">
      <c r="A130" s="59" t="s">
        <v>179</v>
      </c>
      <c r="B130" s="21" t="s">
        <v>158</v>
      </c>
      <c r="C130" s="28" t="s">
        <v>180</v>
      </c>
      <c r="D130" s="28" t="s">
        <v>181</v>
      </c>
      <c r="E130" s="45">
        <v>1</v>
      </c>
      <c r="F130" s="45">
        <v>20</v>
      </c>
      <c r="G130" s="45">
        <v>6</v>
      </c>
      <c r="H130" s="45">
        <f t="shared" si="8"/>
        <v>120</v>
      </c>
      <c r="I130" s="45">
        <f t="shared" si="7"/>
        <v>720</v>
      </c>
      <c r="J130" s="40"/>
    </row>
    <row r="131" spans="1:10" s="1" customFormat="1" ht="16.5" customHeight="1">
      <c r="A131" s="59" t="s">
        <v>182</v>
      </c>
      <c r="B131" s="21" t="s">
        <v>158</v>
      </c>
      <c r="C131" s="28" t="s">
        <v>159</v>
      </c>
      <c r="D131" s="28" t="s">
        <v>183</v>
      </c>
      <c r="E131" s="45">
        <v>2</v>
      </c>
      <c r="F131" s="45">
        <v>35</v>
      </c>
      <c r="G131" s="45">
        <v>6</v>
      </c>
      <c r="H131" s="45">
        <f t="shared" si="8"/>
        <v>210</v>
      </c>
      <c r="I131" s="45">
        <f t="shared" si="7"/>
        <v>1260</v>
      </c>
      <c r="J131" s="40"/>
    </row>
    <row r="132" spans="1:10" s="1" customFormat="1" ht="16.5" customHeight="1">
      <c r="A132" s="59" t="s">
        <v>184</v>
      </c>
      <c r="B132" s="21" t="s">
        <v>158</v>
      </c>
      <c r="C132" s="28" t="s">
        <v>185</v>
      </c>
      <c r="D132" s="28" t="s">
        <v>186</v>
      </c>
      <c r="E132" s="45">
        <v>1</v>
      </c>
      <c r="F132" s="45">
        <v>20</v>
      </c>
      <c r="G132" s="45">
        <v>6</v>
      </c>
      <c r="H132" s="45">
        <f t="shared" si="8"/>
        <v>120</v>
      </c>
      <c r="I132" s="45">
        <f t="shared" si="7"/>
        <v>720</v>
      </c>
      <c r="J132" s="40"/>
    </row>
    <row r="133" spans="1:10" s="1" customFormat="1" ht="16.5" customHeight="1">
      <c r="A133" s="59" t="s">
        <v>187</v>
      </c>
      <c r="B133" s="21" t="s">
        <v>158</v>
      </c>
      <c r="C133" s="27" t="s">
        <v>168</v>
      </c>
      <c r="D133" s="23" t="s">
        <v>188</v>
      </c>
      <c r="E133" s="45">
        <v>6</v>
      </c>
      <c r="F133" s="45">
        <v>80</v>
      </c>
      <c r="G133" s="45">
        <v>4</v>
      </c>
      <c r="H133" s="45">
        <f t="shared" si="8"/>
        <v>320</v>
      </c>
      <c r="I133" s="45">
        <f t="shared" si="7"/>
        <v>1920</v>
      </c>
      <c r="J133" s="40"/>
    </row>
    <row r="134" spans="1:10" s="1" customFormat="1" ht="16.5" customHeight="1">
      <c r="A134" s="59" t="s">
        <v>189</v>
      </c>
      <c r="B134" s="21" t="s">
        <v>158</v>
      </c>
      <c r="C134" s="27" t="s">
        <v>161</v>
      </c>
      <c r="D134" s="28" t="s">
        <v>190</v>
      </c>
      <c r="E134" s="45">
        <v>3</v>
      </c>
      <c r="F134" s="45">
        <v>48</v>
      </c>
      <c r="G134" s="45">
        <v>4</v>
      </c>
      <c r="H134" s="45">
        <f t="shared" si="8"/>
        <v>192</v>
      </c>
      <c r="I134" s="45">
        <f t="shared" si="7"/>
        <v>1152</v>
      </c>
      <c r="J134" s="40"/>
    </row>
    <row r="135" spans="1:11" s="1" customFormat="1" ht="16.5" customHeight="1">
      <c r="A135" s="21" t="s">
        <v>19</v>
      </c>
      <c r="B135" s="21"/>
      <c r="C135" s="21"/>
      <c r="D135" s="21"/>
      <c r="E135" s="21">
        <f>SUM(E122:E134)</f>
        <v>34</v>
      </c>
      <c r="F135" s="29"/>
      <c r="G135" s="29"/>
      <c r="H135" s="22">
        <f>SUM(H122:H134)</f>
        <v>2564</v>
      </c>
      <c r="I135" s="45">
        <f>H135*6</f>
        <v>15384</v>
      </c>
      <c r="J135" s="40"/>
      <c r="K135" s="1">
        <v>16536</v>
      </c>
    </row>
    <row r="136" spans="1:10" s="1" customFormat="1" ht="16.5" customHeight="1">
      <c r="A136" s="21" t="s">
        <v>20</v>
      </c>
      <c r="B136" s="21"/>
      <c r="C136" s="21" t="s">
        <v>191</v>
      </c>
      <c r="D136" s="21"/>
      <c r="E136" s="21"/>
      <c r="F136" s="21"/>
      <c r="G136" s="21"/>
      <c r="H136" s="21"/>
      <c r="I136" s="21"/>
      <c r="J136" s="40"/>
    </row>
    <row r="137" spans="1:255" s="1" customFormat="1" ht="31.5" customHeight="1">
      <c r="A137" s="24" t="s">
        <v>192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  <c r="IL137" s="42"/>
      <c r="IM137" s="42"/>
      <c r="IN137" s="42"/>
      <c r="IO137" s="42"/>
      <c r="IP137" s="42"/>
      <c r="IQ137" s="42"/>
      <c r="IR137" s="42"/>
      <c r="IS137" s="42"/>
      <c r="IT137" s="42"/>
      <c r="IU137" s="42"/>
    </row>
    <row r="138" spans="1:10" s="2" customFormat="1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41"/>
    </row>
    <row r="139" spans="1:10" s="1" customFormat="1" ht="22.5" customHeight="1">
      <c r="A139" s="44" t="s">
        <v>193</v>
      </c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1:11" ht="54.75" customHeight="1">
      <c r="A140" s="15" t="s">
        <v>2</v>
      </c>
      <c r="B140" s="16" t="s">
        <v>3</v>
      </c>
      <c r="C140" s="16" t="s">
        <v>4</v>
      </c>
      <c r="D140" s="17" t="s">
        <v>5</v>
      </c>
      <c r="E140" s="15" t="s">
        <v>6</v>
      </c>
      <c r="F140" s="18" t="s">
        <v>7</v>
      </c>
      <c r="G140" s="18" t="s">
        <v>8</v>
      </c>
      <c r="H140" s="19" t="s">
        <v>9</v>
      </c>
      <c r="I140" s="37" t="s">
        <v>10</v>
      </c>
      <c r="J140" s="38" t="s">
        <v>11</v>
      </c>
      <c r="K140" s="2"/>
    </row>
    <row r="141" spans="1:10" ht="16.5" customHeight="1">
      <c r="A141" s="59" t="s">
        <v>25</v>
      </c>
      <c r="B141" s="21" t="s">
        <v>194</v>
      </c>
      <c r="C141" s="21" t="s">
        <v>195</v>
      </c>
      <c r="D141" s="21" t="s">
        <v>196</v>
      </c>
      <c r="E141" s="45">
        <v>4</v>
      </c>
      <c r="F141" s="45">
        <v>44.1</v>
      </c>
      <c r="G141" s="45">
        <v>4</v>
      </c>
      <c r="H141" s="45">
        <f aca="true" t="shared" si="9" ref="H141:H149">F141*G141</f>
        <v>176.4</v>
      </c>
      <c r="I141" s="45">
        <f>H141*6</f>
        <v>1058.4</v>
      </c>
      <c r="J141" s="43"/>
    </row>
    <row r="142" spans="1:10" ht="16.5" customHeight="1">
      <c r="A142" s="59" t="s">
        <v>36</v>
      </c>
      <c r="B142" s="21" t="s">
        <v>194</v>
      </c>
      <c r="C142" s="21" t="s">
        <v>195</v>
      </c>
      <c r="D142" s="21" t="s">
        <v>197</v>
      </c>
      <c r="E142" s="45">
        <v>3</v>
      </c>
      <c r="F142" s="45">
        <v>24</v>
      </c>
      <c r="G142" s="45">
        <v>6</v>
      </c>
      <c r="H142" s="45">
        <f t="shared" si="9"/>
        <v>144</v>
      </c>
      <c r="I142" s="45">
        <f aca="true" t="shared" si="10" ref="I142:I159">H142*6</f>
        <v>864</v>
      </c>
      <c r="J142" s="43"/>
    </row>
    <row r="143" spans="1:10" ht="16.5" customHeight="1">
      <c r="A143" s="59" t="s">
        <v>39</v>
      </c>
      <c r="B143" s="21" t="s">
        <v>194</v>
      </c>
      <c r="C143" s="21" t="s">
        <v>195</v>
      </c>
      <c r="D143" s="21" t="s">
        <v>198</v>
      </c>
      <c r="E143" s="45">
        <v>1</v>
      </c>
      <c r="F143" s="45">
        <v>20</v>
      </c>
      <c r="G143" s="45">
        <v>6</v>
      </c>
      <c r="H143" s="45">
        <f t="shared" si="9"/>
        <v>120</v>
      </c>
      <c r="I143" s="45">
        <f t="shared" si="10"/>
        <v>720</v>
      </c>
      <c r="J143" s="43"/>
    </row>
    <row r="144" spans="1:10" s="4" customFormat="1" ht="16.5" customHeight="1">
      <c r="A144" s="59" t="s">
        <v>42</v>
      </c>
      <c r="B144" s="21" t="s">
        <v>194</v>
      </c>
      <c r="C144" s="21" t="s">
        <v>199</v>
      </c>
      <c r="D144" s="28" t="s">
        <v>200</v>
      </c>
      <c r="E144" s="45">
        <v>1</v>
      </c>
      <c r="F144" s="45">
        <v>20</v>
      </c>
      <c r="G144" s="45">
        <v>6</v>
      </c>
      <c r="H144" s="45">
        <f t="shared" si="9"/>
        <v>120</v>
      </c>
      <c r="I144" s="45">
        <f t="shared" si="10"/>
        <v>720</v>
      </c>
      <c r="J144" s="43"/>
    </row>
    <row r="145" spans="1:11" s="2" customFormat="1" ht="16.5" customHeight="1">
      <c r="A145" s="59" t="s">
        <v>167</v>
      </c>
      <c r="B145" s="21" t="s">
        <v>194</v>
      </c>
      <c r="C145" s="21" t="s">
        <v>199</v>
      </c>
      <c r="D145" s="21" t="s">
        <v>201</v>
      </c>
      <c r="E145" s="45">
        <v>3</v>
      </c>
      <c r="F145" s="45">
        <v>48</v>
      </c>
      <c r="G145" s="45">
        <v>4</v>
      </c>
      <c r="H145" s="45">
        <f t="shared" si="9"/>
        <v>192</v>
      </c>
      <c r="I145" s="45">
        <f t="shared" si="10"/>
        <v>1152</v>
      </c>
      <c r="J145" s="43"/>
      <c r="K145" s="4"/>
    </row>
    <row r="146" spans="1:10" s="4" customFormat="1" ht="16.5" customHeight="1">
      <c r="A146" s="59" t="s">
        <v>170</v>
      </c>
      <c r="B146" s="21" t="s">
        <v>194</v>
      </c>
      <c r="C146" s="21" t="s">
        <v>202</v>
      </c>
      <c r="D146" s="28" t="s">
        <v>203</v>
      </c>
      <c r="E146" s="45">
        <v>1</v>
      </c>
      <c r="F146" s="45">
        <v>20</v>
      </c>
      <c r="G146" s="45">
        <v>6</v>
      </c>
      <c r="H146" s="45">
        <f t="shared" si="9"/>
        <v>120</v>
      </c>
      <c r="I146" s="45">
        <f t="shared" si="10"/>
        <v>720</v>
      </c>
      <c r="J146" s="43"/>
    </row>
    <row r="147" spans="1:10" ht="16.5" customHeight="1">
      <c r="A147" s="59" t="s">
        <v>173</v>
      </c>
      <c r="B147" s="21" t="s">
        <v>194</v>
      </c>
      <c r="C147" s="28" t="s">
        <v>204</v>
      </c>
      <c r="D147" s="21" t="s">
        <v>205</v>
      </c>
      <c r="E147" s="45">
        <v>3</v>
      </c>
      <c r="F147" s="45">
        <v>36</v>
      </c>
      <c r="G147" s="45">
        <v>6</v>
      </c>
      <c r="H147" s="45">
        <f t="shared" si="9"/>
        <v>216</v>
      </c>
      <c r="I147" s="45">
        <f t="shared" si="10"/>
        <v>1296</v>
      </c>
      <c r="J147" s="43"/>
    </row>
    <row r="148" spans="1:11" s="5" customFormat="1" ht="16.5" customHeight="1">
      <c r="A148" s="59" t="s">
        <v>176</v>
      </c>
      <c r="B148" s="21" t="s">
        <v>194</v>
      </c>
      <c r="C148" s="28" t="s">
        <v>206</v>
      </c>
      <c r="D148" s="21" t="s">
        <v>207</v>
      </c>
      <c r="E148" s="45">
        <v>1</v>
      </c>
      <c r="F148" s="45">
        <v>20</v>
      </c>
      <c r="G148" s="45">
        <v>6</v>
      </c>
      <c r="H148" s="45">
        <f t="shared" si="9"/>
        <v>120</v>
      </c>
      <c r="I148" s="45">
        <f t="shared" si="10"/>
        <v>720</v>
      </c>
      <c r="J148" s="43"/>
      <c r="K148" s="4"/>
    </row>
    <row r="149" spans="1:10" ht="16.5" customHeight="1">
      <c r="A149" s="59" t="s">
        <v>179</v>
      </c>
      <c r="B149" s="21" t="s">
        <v>194</v>
      </c>
      <c r="C149" s="23" t="s">
        <v>208</v>
      </c>
      <c r="D149" s="21" t="s">
        <v>209</v>
      </c>
      <c r="E149" s="45">
        <v>2</v>
      </c>
      <c r="F149" s="45">
        <v>35</v>
      </c>
      <c r="G149" s="45">
        <v>6</v>
      </c>
      <c r="H149" s="45">
        <f t="shared" si="9"/>
        <v>210</v>
      </c>
      <c r="I149" s="45">
        <f t="shared" si="10"/>
        <v>1260</v>
      </c>
      <c r="J149" s="43"/>
    </row>
    <row r="150" spans="1:10" ht="16.5" customHeight="1">
      <c r="A150" s="59" t="s">
        <v>182</v>
      </c>
      <c r="B150" s="21" t="s">
        <v>194</v>
      </c>
      <c r="C150" s="23" t="s">
        <v>210</v>
      </c>
      <c r="D150" s="21" t="s">
        <v>211</v>
      </c>
      <c r="E150" s="45">
        <v>1</v>
      </c>
      <c r="F150" s="45">
        <v>20</v>
      </c>
      <c r="G150" s="45">
        <v>6</v>
      </c>
      <c r="H150" s="45">
        <f aca="true" t="shared" si="11" ref="H150:H159">F150*G150</f>
        <v>120</v>
      </c>
      <c r="I150" s="45">
        <f t="shared" si="10"/>
        <v>720</v>
      </c>
      <c r="J150" s="43"/>
    </row>
    <row r="151" spans="1:10" ht="16.5" customHeight="1">
      <c r="A151" s="59" t="s">
        <v>184</v>
      </c>
      <c r="B151" s="21" t="s">
        <v>194</v>
      </c>
      <c r="C151" s="23" t="s">
        <v>206</v>
      </c>
      <c r="D151" s="23" t="s">
        <v>212</v>
      </c>
      <c r="E151" s="45">
        <v>3</v>
      </c>
      <c r="F151" s="45">
        <v>23</v>
      </c>
      <c r="G151" s="45">
        <v>2.5</v>
      </c>
      <c r="H151" s="45">
        <f t="shared" si="11"/>
        <v>57.5</v>
      </c>
      <c r="I151" s="45">
        <f t="shared" si="10"/>
        <v>345</v>
      </c>
      <c r="J151" s="43"/>
    </row>
    <row r="152" spans="1:10" ht="16.5" customHeight="1">
      <c r="A152" s="59" t="s">
        <v>187</v>
      </c>
      <c r="B152" s="21" t="s">
        <v>194</v>
      </c>
      <c r="C152" s="23" t="s">
        <v>206</v>
      </c>
      <c r="D152" s="21" t="s">
        <v>213</v>
      </c>
      <c r="E152" s="45">
        <v>4</v>
      </c>
      <c r="F152" s="45">
        <v>60</v>
      </c>
      <c r="G152" s="45">
        <v>2.5</v>
      </c>
      <c r="H152" s="45">
        <f t="shared" si="11"/>
        <v>150</v>
      </c>
      <c r="I152" s="45">
        <f t="shared" si="10"/>
        <v>900</v>
      </c>
      <c r="J152" s="43"/>
    </row>
    <row r="153" spans="1:10" ht="16.5" customHeight="1">
      <c r="A153" s="59" t="s">
        <v>189</v>
      </c>
      <c r="B153" s="21" t="s">
        <v>194</v>
      </c>
      <c r="C153" s="21" t="s">
        <v>199</v>
      </c>
      <c r="D153" s="21" t="s">
        <v>214</v>
      </c>
      <c r="E153" s="45">
        <v>4</v>
      </c>
      <c r="F153" s="45">
        <v>60</v>
      </c>
      <c r="G153" s="45">
        <v>4</v>
      </c>
      <c r="H153" s="45">
        <f t="shared" si="11"/>
        <v>240</v>
      </c>
      <c r="I153" s="45">
        <f t="shared" si="10"/>
        <v>1440</v>
      </c>
      <c r="J153" s="43"/>
    </row>
    <row r="154" spans="1:10" ht="16.5" customHeight="1">
      <c r="A154" s="59" t="s">
        <v>215</v>
      </c>
      <c r="B154" s="21" t="s">
        <v>194</v>
      </c>
      <c r="C154" s="21" t="s">
        <v>199</v>
      </c>
      <c r="D154" s="21" t="s">
        <v>216</v>
      </c>
      <c r="E154" s="45">
        <v>2</v>
      </c>
      <c r="F154" s="45">
        <v>20</v>
      </c>
      <c r="G154" s="45">
        <v>4</v>
      </c>
      <c r="H154" s="45">
        <f t="shared" si="11"/>
        <v>80</v>
      </c>
      <c r="I154" s="45">
        <f t="shared" si="10"/>
        <v>480</v>
      </c>
      <c r="J154" s="43"/>
    </row>
    <row r="155" spans="1:10" ht="16.5" customHeight="1">
      <c r="A155" s="59" t="s">
        <v>217</v>
      </c>
      <c r="B155" s="21" t="s">
        <v>194</v>
      </c>
      <c r="C155" s="21" t="s">
        <v>202</v>
      </c>
      <c r="D155" s="21" t="s">
        <v>218</v>
      </c>
      <c r="E155" s="45">
        <v>4</v>
      </c>
      <c r="F155" s="45">
        <v>60</v>
      </c>
      <c r="G155" s="45">
        <v>6</v>
      </c>
      <c r="H155" s="45">
        <f t="shared" si="11"/>
        <v>360</v>
      </c>
      <c r="I155" s="45">
        <f t="shared" si="10"/>
        <v>2160</v>
      </c>
      <c r="J155" s="43"/>
    </row>
    <row r="156" spans="1:10" ht="16.5" customHeight="1">
      <c r="A156" s="59" t="s">
        <v>219</v>
      </c>
      <c r="B156" s="21" t="s">
        <v>194</v>
      </c>
      <c r="C156" s="21" t="s">
        <v>210</v>
      </c>
      <c r="D156" s="23" t="s">
        <v>220</v>
      </c>
      <c r="E156" s="45">
        <v>4</v>
      </c>
      <c r="F156" s="45">
        <v>60</v>
      </c>
      <c r="G156" s="45">
        <v>6</v>
      </c>
      <c r="H156" s="45">
        <f t="shared" si="11"/>
        <v>360</v>
      </c>
      <c r="I156" s="45">
        <f t="shared" si="10"/>
        <v>2160</v>
      </c>
      <c r="J156" s="43"/>
    </row>
    <row r="157" spans="1:10" ht="16.5" customHeight="1">
      <c r="A157" s="59" t="s">
        <v>221</v>
      </c>
      <c r="B157" s="21" t="s">
        <v>194</v>
      </c>
      <c r="C157" s="21" t="s">
        <v>222</v>
      </c>
      <c r="D157" s="21" t="s">
        <v>223</v>
      </c>
      <c r="E157" s="45">
        <v>5</v>
      </c>
      <c r="F157" s="45">
        <v>70</v>
      </c>
      <c r="G157" s="45">
        <v>6</v>
      </c>
      <c r="H157" s="45">
        <f t="shared" si="11"/>
        <v>420</v>
      </c>
      <c r="I157" s="45">
        <f t="shared" si="10"/>
        <v>2520</v>
      </c>
      <c r="J157" s="43"/>
    </row>
    <row r="158" spans="1:10" ht="16.5" customHeight="1">
      <c r="A158" s="59" t="s">
        <v>224</v>
      </c>
      <c r="B158" s="21" t="s">
        <v>194</v>
      </c>
      <c r="C158" s="21" t="s">
        <v>222</v>
      </c>
      <c r="D158" s="21" t="s">
        <v>225</v>
      </c>
      <c r="E158" s="45">
        <v>4</v>
      </c>
      <c r="F158" s="45">
        <v>60</v>
      </c>
      <c r="G158" s="45">
        <v>4</v>
      </c>
      <c r="H158" s="45">
        <f t="shared" si="11"/>
        <v>240</v>
      </c>
      <c r="I158" s="45">
        <f t="shared" si="10"/>
        <v>1440</v>
      </c>
      <c r="J158" s="43"/>
    </row>
    <row r="159" spans="1:11" ht="16.5" customHeight="1">
      <c r="A159" s="21" t="s">
        <v>19</v>
      </c>
      <c r="B159" s="21"/>
      <c r="C159" s="21"/>
      <c r="D159" s="21"/>
      <c r="E159" s="21">
        <f>SUM(E141:E158)</f>
        <v>50</v>
      </c>
      <c r="F159" s="29"/>
      <c r="G159" s="29"/>
      <c r="H159" s="51">
        <f>SUM(H141:H158)</f>
        <v>3445.9</v>
      </c>
      <c r="I159" s="45">
        <f t="shared" si="10"/>
        <v>20675.4</v>
      </c>
      <c r="J159" s="43"/>
      <c r="K159" s="4">
        <v>20675.4</v>
      </c>
    </row>
    <row r="160" spans="1:10" ht="16.5" customHeight="1">
      <c r="A160" s="21" t="s">
        <v>20</v>
      </c>
      <c r="B160" s="21"/>
      <c r="C160" s="21" t="s">
        <v>226</v>
      </c>
      <c r="D160" s="21"/>
      <c r="E160" s="21"/>
      <c r="F160" s="21"/>
      <c r="G160" s="21"/>
      <c r="H160" s="21"/>
      <c r="I160" s="21"/>
      <c r="J160" s="43"/>
    </row>
    <row r="161" spans="1:255" s="1" customFormat="1" ht="31.5" customHeight="1">
      <c r="A161" s="24" t="s">
        <v>227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</row>
    <row r="162" spans="1:10" ht="16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41"/>
    </row>
    <row r="163" spans="1:10" s="1" customFormat="1" ht="22.5" customHeight="1">
      <c r="A163" s="44" t="s">
        <v>228</v>
      </c>
      <c r="B163" s="44"/>
      <c r="C163" s="44"/>
      <c r="D163" s="44"/>
      <c r="E163" s="44"/>
      <c r="F163" s="44"/>
      <c r="G163" s="44"/>
      <c r="H163" s="44"/>
      <c r="I163" s="44"/>
      <c r="J163" s="44"/>
    </row>
    <row r="164" spans="1:10" s="4" customFormat="1" ht="54.75" customHeight="1">
      <c r="A164" s="15" t="s">
        <v>2</v>
      </c>
      <c r="B164" s="16" t="s">
        <v>3</v>
      </c>
      <c r="C164" s="16" t="s">
        <v>4</v>
      </c>
      <c r="D164" s="17" t="s">
        <v>5</v>
      </c>
      <c r="E164" s="15" t="s">
        <v>6</v>
      </c>
      <c r="F164" s="18" t="s">
        <v>7</v>
      </c>
      <c r="G164" s="18" t="s">
        <v>8</v>
      </c>
      <c r="H164" s="19" t="s">
        <v>9</v>
      </c>
      <c r="I164" s="37" t="s">
        <v>10</v>
      </c>
      <c r="J164" s="38" t="s">
        <v>11</v>
      </c>
    </row>
    <row r="165" spans="1:10" ht="16.5" customHeight="1">
      <c r="A165" s="45">
        <v>1</v>
      </c>
      <c r="B165" s="21" t="s">
        <v>229</v>
      </c>
      <c r="C165" s="28" t="s">
        <v>230</v>
      </c>
      <c r="D165" s="21" t="s">
        <v>231</v>
      </c>
      <c r="E165" s="45">
        <v>4</v>
      </c>
      <c r="F165" s="45">
        <v>24</v>
      </c>
      <c r="G165" s="45">
        <v>6</v>
      </c>
      <c r="H165" s="45">
        <f>F165*G165</f>
        <v>144</v>
      </c>
      <c r="I165" s="45">
        <f>H165*6</f>
        <v>864</v>
      </c>
      <c r="J165" s="43"/>
    </row>
    <row r="166" spans="1:10" ht="16.5" customHeight="1">
      <c r="A166" s="45">
        <v>2</v>
      </c>
      <c r="B166" s="21" t="s">
        <v>229</v>
      </c>
      <c r="C166" s="28" t="s">
        <v>232</v>
      </c>
      <c r="D166" s="21" t="s">
        <v>233</v>
      </c>
      <c r="E166" s="45">
        <v>3</v>
      </c>
      <c r="F166" s="45">
        <v>48</v>
      </c>
      <c r="G166" s="45">
        <v>6</v>
      </c>
      <c r="H166" s="45">
        <f aca="true" t="shared" si="12" ref="H166:H172">F166*G166</f>
        <v>288</v>
      </c>
      <c r="I166" s="45">
        <f aca="true" t="shared" si="13" ref="I166:I173">H166*6</f>
        <v>1728</v>
      </c>
      <c r="J166" s="43"/>
    </row>
    <row r="167" spans="1:10" s="4" customFormat="1" ht="16.5" customHeight="1">
      <c r="A167" s="45">
        <v>3</v>
      </c>
      <c r="B167" s="21" t="s">
        <v>229</v>
      </c>
      <c r="C167" s="21" t="s">
        <v>232</v>
      </c>
      <c r="D167" s="28" t="s">
        <v>234</v>
      </c>
      <c r="E167" s="45">
        <v>1</v>
      </c>
      <c r="F167" s="45">
        <v>20</v>
      </c>
      <c r="G167" s="45">
        <v>6</v>
      </c>
      <c r="H167" s="45">
        <f t="shared" si="12"/>
        <v>120</v>
      </c>
      <c r="I167" s="45">
        <f t="shared" si="13"/>
        <v>720</v>
      </c>
      <c r="J167" s="43"/>
    </row>
    <row r="168" spans="1:11" s="2" customFormat="1" ht="16.5" customHeight="1">
      <c r="A168" s="45">
        <v>4</v>
      </c>
      <c r="B168" s="21" t="s">
        <v>229</v>
      </c>
      <c r="C168" s="28" t="s">
        <v>235</v>
      </c>
      <c r="D168" s="21" t="s">
        <v>236</v>
      </c>
      <c r="E168" s="45">
        <v>3</v>
      </c>
      <c r="F168" s="45">
        <v>48</v>
      </c>
      <c r="G168" s="45">
        <v>4</v>
      </c>
      <c r="H168" s="45">
        <f t="shared" si="12"/>
        <v>192</v>
      </c>
      <c r="I168" s="45">
        <f t="shared" si="13"/>
        <v>1152</v>
      </c>
      <c r="J168" s="43"/>
      <c r="K168" s="4"/>
    </row>
    <row r="169" spans="1:10" s="4" customFormat="1" ht="16.5" customHeight="1">
      <c r="A169" s="45">
        <v>5</v>
      </c>
      <c r="B169" s="21" t="s">
        <v>229</v>
      </c>
      <c r="C169" s="21" t="s">
        <v>237</v>
      </c>
      <c r="D169" s="28" t="s">
        <v>238</v>
      </c>
      <c r="E169" s="45">
        <v>4</v>
      </c>
      <c r="F169" s="45">
        <v>20</v>
      </c>
      <c r="G169" s="45">
        <v>6</v>
      </c>
      <c r="H169" s="45">
        <f t="shared" si="12"/>
        <v>120</v>
      </c>
      <c r="I169" s="45">
        <f t="shared" si="13"/>
        <v>720</v>
      </c>
      <c r="J169" s="43"/>
    </row>
    <row r="170" spans="1:10" s="4" customFormat="1" ht="16.5" customHeight="1">
      <c r="A170" s="45">
        <v>6</v>
      </c>
      <c r="B170" s="21" t="s">
        <v>229</v>
      </c>
      <c r="C170" s="21" t="s">
        <v>239</v>
      </c>
      <c r="D170" s="28" t="s">
        <v>240</v>
      </c>
      <c r="E170" s="45">
        <v>2</v>
      </c>
      <c r="F170" s="45">
        <v>35</v>
      </c>
      <c r="G170" s="45">
        <v>6</v>
      </c>
      <c r="H170" s="45">
        <f t="shared" si="12"/>
        <v>210</v>
      </c>
      <c r="I170" s="45">
        <f t="shared" si="13"/>
        <v>1260</v>
      </c>
      <c r="J170" s="43"/>
    </row>
    <row r="171" spans="1:10" ht="16.5" customHeight="1">
      <c r="A171" s="45">
        <v>7</v>
      </c>
      <c r="B171" s="21" t="s">
        <v>229</v>
      </c>
      <c r="C171" s="21" t="s">
        <v>241</v>
      </c>
      <c r="D171" s="21" t="s">
        <v>242</v>
      </c>
      <c r="E171" s="45">
        <v>1</v>
      </c>
      <c r="F171" s="45">
        <v>20</v>
      </c>
      <c r="G171" s="45">
        <v>4</v>
      </c>
      <c r="H171" s="45">
        <f t="shared" si="12"/>
        <v>80</v>
      </c>
      <c r="I171" s="45">
        <f t="shared" si="13"/>
        <v>480</v>
      </c>
      <c r="J171" s="43"/>
    </row>
    <row r="172" spans="1:10" ht="16.5" customHeight="1">
      <c r="A172" s="45">
        <v>8</v>
      </c>
      <c r="B172" s="21" t="s">
        <v>229</v>
      </c>
      <c r="C172" s="27" t="s">
        <v>243</v>
      </c>
      <c r="D172" s="21" t="s">
        <v>244</v>
      </c>
      <c r="E172" s="45">
        <v>5</v>
      </c>
      <c r="F172" s="45">
        <v>50</v>
      </c>
      <c r="G172" s="45">
        <v>6</v>
      </c>
      <c r="H172" s="45">
        <f t="shared" si="12"/>
        <v>300</v>
      </c>
      <c r="I172" s="45">
        <f t="shared" si="13"/>
        <v>1800</v>
      </c>
      <c r="J172" s="43"/>
    </row>
    <row r="173" spans="1:11" ht="16.5" customHeight="1">
      <c r="A173" s="21" t="s">
        <v>19</v>
      </c>
      <c r="B173" s="21"/>
      <c r="C173" s="21"/>
      <c r="D173" s="21"/>
      <c r="E173" s="21">
        <f>SUM(E165:E172)</f>
        <v>23</v>
      </c>
      <c r="F173" s="29"/>
      <c r="G173" s="29"/>
      <c r="H173" s="22">
        <f>SUM(H165:H172)</f>
        <v>1454</v>
      </c>
      <c r="I173" s="45">
        <f t="shared" si="13"/>
        <v>8724</v>
      </c>
      <c r="J173" s="43"/>
      <c r="K173" s="4">
        <v>8724</v>
      </c>
    </row>
    <row r="174" spans="1:10" ht="16.5" customHeight="1">
      <c r="A174" s="21" t="s">
        <v>20</v>
      </c>
      <c r="B174" s="21"/>
      <c r="C174" s="21" t="s">
        <v>245</v>
      </c>
      <c r="D174" s="21"/>
      <c r="E174" s="21"/>
      <c r="F174" s="21"/>
      <c r="G174" s="21"/>
      <c r="H174" s="21"/>
      <c r="I174" s="21"/>
      <c r="J174" s="43"/>
    </row>
    <row r="175" spans="1:255" s="1" customFormat="1" ht="31.5" customHeight="1">
      <c r="A175" s="24" t="s">
        <v>246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  <c r="IL175" s="42"/>
      <c r="IM175" s="42"/>
      <c r="IN175" s="42"/>
      <c r="IO175" s="42"/>
      <c r="IP175" s="42"/>
      <c r="IQ175" s="42"/>
      <c r="IR175" s="42"/>
      <c r="IS175" s="42"/>
      <c r="IT175" s="42"/>
      <c r="IU175" s="42"/>
    </row>
    <row r="176" spans="1:10" ht="16.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41"/>
    </row>
    <row r="177" spans="1:10" s="1" customFormat="1" ht="22.5" customHeight="1">
      <c r="A177" s="44" t="s">
        <v>247</v>
      </c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1:10" s="4" customFormat="1" ht="54.75" customHeight="1">
      <c r="A178" s="15" t="s">
        <v>2</v>
      </c>
      <c r="B178" s="16" t="s">
        <v>3</v>
      </c>
      <c r="C178" s="16" t="s">
        <v>4</v>
      </c>
      <c r="D178" s="17" t="s">
        <v>5</v>
      </c>
      <c r="E178" s="15" t="s">
        <v>6</v>
      </c>
      <c r="F178" s="18" t="s">
        <v>7</v>
      </c>
      <c r="G178" s="18" t="s">
        <v>8</v>
      </c>
      <c r="H178" s="19" t="s">
        <v>9</v>
      </c>
      <c r="I178" s="37" t="s">
        <v>10</v>
      </c>
      <c r="J178" s="38" t="s">
        <v>11</v>
      </c>
    </row>
    <row r="179" spans="1:10" ht="16.5" customHeight="1">
      <c r="A179" s="59" t="s">
        <v>25</v>
      </c>
      <c r="B179" s="21" t="s">
        <v>248</v>
      </c>
      <c r="C179" s="21" t="s">
        <v>249</v>
      </c>
      <c r="D179" s="21" t="s">
        <v>250</v>
      </c>
      <c r="E179" s="45">
        <v>3</v>
      </c>
      <c r="F179" s="45">
        <v>48</v>
      </c>
      <c r="G179" s="45">
        <v>4</v>
      </c>
      <c r="H179" s="45">
        <f aca="true" t="shared" si="14" ref="H179:H206">F179*G179</f>
        <v>192</v>
      </c>
      <c r="I179" s="45">
        <f>H179*6</f>
        <v>1152</v>
      </c>
      <c r="J179" s="43"/>
    </row>
    <row r="180" spans="1:10" ht="16.5" customHeight="1">
      <c r="A180" s="59" t="s">
        <v>36</v>
      </c>
      <c r="B180" s="21" t="s">
        <v>248</v>
      </c>
      <c r="C180" s="21" t="s">
        <v>249</v>
      </c>
      <c r="D180" s="23" t="s">
        <v>251</v>
      </c>
      <c r="E180" s="45">
        <v>2</v>
      </c>
      <c r="F180" s="45">
        <v>35</v>
      </c>
      <c r="G180" s="45">
        <v>4</v>
      </c>
      <c r="H180" s="45">
        <f t="shared" si="14"/>
        <v>140</v>
      </c>
      <c r="I180" s="45">
        <f aca="true" t="shared" si="15" ref="I180:I207">H180*6</f>
        <v>840</v>
      </c>
      <c r="J180" s="43"/>
    </row>
    <row r="181" spans="1:10" ht="16.5" customHeight="1">
      <c r="A181" s="59" t="s">
        <v>39</v>
      </c>
      <c r="B181" s="21" t="s">
        <v>248</v>
      </c>
      <c r="C181" s="28" t="s">
        <v>252</v>
      </c>
      <c r="D181" s="21" t="s">
        <v>253</v>
      </c>
      <c r="E181" s="45">
        <v>3</v>
      </c>
      <c r="F181" s="45">
        <v>48</v>
      </c>
      <c r="G181" s="45">
        <v>4</v>
      </c>
      <c r="H181" s="45">
        <f t="shared" si="14"/>
        <v>192</v>
      </c>
      <c r="I181" s="45">
        <f t="shared" si="15"/>
        <v>1152</v>
      </c>
      <c r="J181" s="43"/>
    </row>
    <row r="182" spans="1:10" s="4" customFormat="1" ht="16.5" customHeight="1">
      <c r="A182" s="59" t="s">
        <v>42</v>
      </c>
      <c r="B182" s="21" t="s">
        <v>248</v>
      </c>
      <c r="C182" s="21" t="s">
        <v>254</v>
      </c>
      <c r="D182" s="28" t="s">
        <v>255</v>
      </c>
      <c r="E182" s="45">
        <v>2</v>
      </c>
      <c r="F182" s="45">
        <v>35</v>
      </c>
      <c r="G182" s="45">
        <v>4</v>
      </c>
      <c r="H182" s="45">
        <f t="shared" si="14"/>
        <v>140</v>
      </c>
      <c r="I182" s="45">
        <f t="shared" si="15"/>
        <v>840</v>
      </c>
      <c r="J182" s="43"/>
    </row>
    <row r="183" spans="1:11" s="2" customFormat="1" ht="16.5" customHeight="1">
      <c r="A183" s="59" t="s">
        <v>167</v>
      </c>
      <c r="B183" s="21" t="s">
        <v>248</v>
      </c>
      <c r="C183" s="28" t="s">
        <v>256</v>
      </c>
      <c r="D183" s="21" t="s">
        <v>257</v>
      </c>
      <c r="E183" s="45">
        <v>3</v>
      </c>
      <c r="F183" s="45">
        <v>48</v>
      </c>
      <c r="G183" s="45">
        <v>6</v>
      </c>
      <c r="H183" s="45">
        <f t="shared" si="14"/>
        <v>288</v>
      </c>
      <c r="I183" s="45">
        <f t="shared" si="15"/>
        <v>1728</v>
      </c>
      <c r="J183" s="43"/>
      <c r="K183" s="4"/>
    </row>
    <row r="184" spans="1:10" s="4" customFormat="1" ht="16.5" customHeight="1">
      <c r="A184" s="59" t="s">
        <v>170</v>
      </c>
      <c r="B184" s="21" t="s">
        <v>248</v>
      </c>
      <c r="C184" s="21" t="s">
        <v>258</v>
      </c>
      <c r="D184" s="28" t="s">
        <v>259</v>
      </c>
      <c r="E184" s="45">
        <v>4</v>
      </c>
      <c r="F184" s="45">
        <v>60</v>
      </c>
      <c r="G184" s="45">
        <v>4</v>
      </c>
      <c r="H184" s="45">
        <f t="shared" si="14"/>
        <v>240</v>
      </c>
      <c r="I184" s="45">
        <f t="shared" si="15"/>
        <v>1440</v>
      </c>
      <c r="J184" s="43"/>
    </row>
    <row r="185" spans="1:10" s="4" customFormat="1" ht="16.5" customHeight="1">
      <c r="A185" s="59" t="s">
        <v>173</v>
      </c>
      <c r="B185" s="21" t="s">
        <v>248</v>
      </c>
      <c r="C185" s="21" t="s">
        <v>260</v>
      </c>
      <c r="D185" s="28" t="s">
        <v>261</v>
      </c>
      <c r="E185" s="45">
        <v>1</v>
      </c>
      <c r="F185" s="45">
        <v>20</v>
      </c>
      <c r="G185" s="45">
        <v>6</v>
      </c>
      <c r="H185" s="45">
        <f t="shared" si="14"/>
        <v>120</v>
      </c>
      <c r="I185" s="45">
        <f t="shared" si="15"/>
        <v>720</v>
      </c>
      <c r="J185" s="43"/>
    </row>
    <row r="186" spans="1:10" ht="16.5" customHeight="1">
      <c r="A186" s="59" t="s">
        <v>176</v>
      </c>
      <c r="B186" s="21" t="s">
        <v>248</v>
      </c>
      <c r="C186" s="28" t="s">
        <v>262</v>
      </c>
      <c r="D186" s="23" t="s">
        <v>263</v>
      </c>
      <c r="E186" s="45">
        <v>1</v>
      </c>
      <c r="F186" s="45">
        <v>20</v>
      </c>
      <c r="G186" s="45">
        <v>4</v>
      </c>
      <c r="H186" s="45">
        <f t="shared" si="14"/>
        <v>80</v>
      </c>
      <c r="I186" s="45">
        <f t="shared" si="15"/>
        <v>480</v>
      </c>
      <c r="J186" s="43"/>
    </row>
    <row r="187" spans="1:10" ht="16.5" customHeight="1">
      <c r="A187" s="59" t="s">
        <v>179</v>
      </c>
      <c r="B187" s="21" t="s">
        <v>248</v>
      </c>
      <c r="C187" s="28" t="s">
        <v>262</v>
      </c>
      <c r="D187" s="21" t="s">
        <v>264</v>
      </c>
      <c r="E187" s="45">
        <v>1</v>
      </c>
      <c r="F187" s="45">
        <v>20</v>
      </c>
      <c r="G187" s="45">
        <v>6</v>
      </c>
      <c r="H187" s="45">
        <f t="shared" si="14"/>
        <v>120</v>
      </c>
      <c r="I187" s="45">
        <f t="shared" si="15"/>
        <v>720</v>
      </c>
      <c r="J187" s="43"/>
    </row>
    <row r="188" spans="1:10" ht="16.5" customHeight="1">
      <c r="A188" s="59" t="s">
        <v>182</v>
      </c>
      <c r="B188" s="21" t="s">
        <v>248</v>
      </c>
      <c r="C188" s="28" t="s">
        <v>265</v>
      </c>
      <c r="D188" s="21" t="s">
        <v>266</v>
      </c>
      <c r="E188" s="45">
        <v>1</v>
      </c>
      <c r="F188" s="45">
        <v>20</v>
      </c>
      <c r="G188" s="45">
        <v>4</v>
      </c>
      <c r="H188" s="45">
        <f t="shared" si="14"/>
        <v>80</v>
      </c>
      <c r="I188" s="45">
        <f t="shared" si="15"/>
        <v>480</v>
      </c>
      <c r="J188" s="43"/>
    </row>
    <row r="189" spans="1:10" ht="16.5" customHeight="1">
      <c r="A189" s="59" t="s">
        <v>184</v>
      </c>
      <c r="B189" s="21" t="s">
        <v>248</v>
      </c>
      <c r="C189" s="28" t="s">
        <v>265</v>
      </c>
      <c r="D189" s="21" t="s">
        <v>267</v>
      </c>
      <c r="E189" s="45">
        <v>3</v>
      </c>
      <c r="F189" s="45">
        <v>48</v>
      </c>
      <c r="G189" s="45">
        <v>4</v>
      </c>
      <c r="H189" s="45">
        <f t="shared" si="14"/>
        <v>192</v>
      </c>
      <c r="I189" s="45">
        <f t="shared" si="15"/>
        <v>1152</v>
      </c>
      <c r="J189" s="43"/>
    </row>
    <row r="190" spans="1:10" ht="16.5" customHeight="1">
      <c r="A190" s="59" t="s">
        <v>187</v>
      </c>
      <c r="B190" s="21" t="s">
        <v>248</v>
      </c>
      <c r="C190" s="27" t="s">
        <v>268</v>
      </c>
      <c r="D190" s="21" t="s">
        <v>269</v>
      </c>
      <c r="E190" s="45">
        <v>1</v>
      </c>
      <c r="F190" s="45">
        <v>20</v>
      </c>
      <c r="G190" s="45">
        <v>6</v>
      </c>
      <c r="H190" s="45">
        <f t="shared" si="14"/>
        <v>120</v>
      </c>
      <c r="I190" s="45">
        <f t="shared" si="15"/>
        <v>720</v>
      </c>
      <c r="J190" s="43"/>
    </row>
    <row r="191" spans="1:10" ht="16.5" customHeight="1">
      <c r="A191" s="59" t="s">
        <v>189</v>
      </c>
      <c r="B191" s="21" t="s">
        <v>248</v>
      </c>
      <c r="C191" s="28" t="s">
        <v>262</v>
      </c>
      <c r="D191" s="23" t="s">
        <v>270</v>
      </c>
      <c r="E191" s="45">
        <v>1</v>
      </c>
      <c r="F191" s="45">
        <v>20</v>
      </c>
      <c r="G191" s="45">
        <v>6</v>
      </c>
      <c r="H191" s="45">
        <f t="shared" si="14"/>
        <v>120</v>
      </c>
      <c r="I191" s="45">
        <f t="shared" si="15"/>
        <v>720</v>
      </c>
      <c r="J191" s="52"/>
    </row>
    <row r="192" spans="1:10" ht="16.5" customHeight="1">
      <c r="A192" s="59" t="s">
        <v>215</v>
      </c>
      <c r="B192" s="21" t="s">
        <v>248</v>
      </c>
      <c r="C192" s="21" t="s">
        <v>256</v>
      </c>
      <c r="D192" s="23" t="s">
        <v>271</v>
      </c>
      <c r="E192" s="45">
        <v>4</v>
      </c>
      <c r="F192" s="45">
        <v>60</v>
      </c>
      <c r="G192" s="45">
        <v>4</v>
      </c>
      <c r="H192" s="45">
        <f t="shared" si="14"/>
        <v>240</v>
      </c>
      <c r="I192" s="45">
        <f t="shared" si="15"/>
        <v>1440</v>
      </c>
      <c r="J192" s="52"/>
    </row>
    <row r="193" spans="1:10" ht="16.5" customHeight="1">
      <c r="A193" s="59" t="s">
        <v>217</v>
      </c>
      <c r="B193" s="21" t="s">
        <v>248</v>
      </c>
      <c r="C193" s="27" t="s">
        <v>272</v>
      </c>
      <c r="D193" s="23" t="s">
        <v>273</v>
      </c>
      <c r="E193" s="45">
        <v>2</v>
      </c>
      <c r="F193" s="45">
        <v>35</v>
      </c>
      <c r="G193" s="45">
        <v>4</v>
      </c>
      <c r="H193" s="45">
        <f t="shared" si="14"/>
        <v>140</v>
      </c>
      <c r="I193" s="45">
        <f t="shared" si="15"/>
        <v>840</v>
      </c>
      <c r="J193" s="52"/>
    </row>
    <row r="194" spans="1:10" ht="16.5" customHeight="1">
      <c r="A194" s="59" t="s">
        <v>219</v>
      </c>
      <c r="B194" s="21" t="s">
        <v>248</v>
      </c>
      <c r="C194" s="27" t="s">
        <v>274</v>
      </c>
      <c r="D194" s="23" t="s">
        <v>275</v>
      </c>
      <c r="E194" s="45">
        <v>4</v>
      </c>
      <c r="F194" s="45">
        <v>60</v>
      </c>
      <c r="G194" s="45">
        <v>4</v>
      </c>
      <c r="H194" s="45">
        <f t="shared" si="14"/>
        <v>240</v>
      </c>
      <c r="I194" s="45">
        <f t="shared" si="15"/>
        <v>1440</v>
      </c>
      <c r="J194" s="54"/>
    </row>
    <row r="195" spans="1:10" ht="16.5" customHeight="1">
      <c r="A195" s="59" t="s">
        <v>221</v>
      </c>
      <c r="B195" s="21" t="s">
        <v>248</v>
      </c>
      <c r="C195" s="27" t="s">
        <v>258</v>
      </c>
      <c r="D195" s="21" t="s">
        <v>276</v>
      </c>
      <c r="E195" s="45">
        <v>1</v>
      </c>
      <c r="F195" s="45">
        <v>20</v>
      </c>
      <c r="G195" s="45">
        <v>6</v>
      </c>
      <c r="H195" s="45">
        <f t="shared" si="14"/>
        <v>120</v>
      </c>
      <c r="I195" s="45">
        <f t="shared" si="15"/>
        <v>720</v>
      </c>
      <c r="J195" s="52"/>
    </row>
    <row r="196" spans="1:10" ht="16.5" customHeight="1">
      <c r="A196" s="59" t="s">
        <v>224</v>
      </c>
      <c r="B196" s="21" t="s">
        <v>248</v>
      </c>
      <c r="C196" s="27" t="s">
        <v>258</v>
      </c>
      <c r="D196" s="21" t="s">
        <v>277</v>
      </c>
      <c r="E196" s="45">
        <v>1</v>
      </c>
      <c r="F196" s="45">
        <v>20</v>
      </c>
      <c r="G196" s="45">
        <v>4</v>
      </c>
      <c r="H196" s="45">
        <f t="shared" si="14"/>
        <v>80</v>
      </c>
      <c r="I196" s="45">
        <f t="shared" si="15"/>
        <v>480</v>
      </c>
      <c r="J196" s="52"/>
    </row>
    <row r="197" spans="1:10" ht="16.5" customHeight="1">
      <c r="A197" s="59" t="s">
        <v>278</v>
      </c>
      <c r="B197" s="21" t="s">
        <v>248</v>
      </c>
      <c r="C197" s="21" t="s">
        <v>279</v>
      </c>
      <c r="D197" s="21" t="s">
        <v>280</v>
      </c>
      <c r="E197" s="45">
        <v>1</v>
      </c>
      <c r="F197" s="45">
        <v>20</v>
      </c>
      <c r="G197" s="45">
        <v>2.5</v>
      </c>
      <c r="H197" s="45">
        <f t="shared" si="14"/>
        <v>50</v>
      </c>
      <c r="I197" s="45">
        <f t="shared" si="15"/>
        <v>300</v>
      </c>
      <c r="J197" s="52"/>
    </row>
    <row r="198" spans="1:10" ht="16.5" customHeight="1">
      <c r="A198" s="59" t="s">
        <v>281</v>
      </c>
      <c r="B198" s="21" t="s">
        <v>248</v>
      </c>
      <c r="C198" s="21" t="s">
        <v>282</v>
      </c>
      <c r="D198" s="23" t="s">
        <v>283</v>
      </c>
      <c r="E198" s="45">
        <v>5</v>
      </c>
      <c r="F198" s="45">
        <v>70</v>
      </c>
      <c r="G198" s="45">
        <v>4</v>
      </c>
      <c r="H198" s="45">
        <f t="shared" si="14"/>
        <v>280</v>
      </c>
      <c r="I198" s="45">
        <f t="shared" si="15"/>
        <v>1680</v>
      </c>
      <c r="J198" s="52"/>
    </row>
    <row r="199" spans="1:10" ht="16.5" customHeight="1">
      <c r="A199" s="59" t="s">
        <v>284</v>
      </c>
      <c r="B199" s="21" t="s">
        <v>248</v>
      </c>
      <c r="C199" s="21" t="s">
        <v>249</v>
      </c>
      <c r="D199" s="23" t="s">
        <v>285</v>
      </c>
      <c r="E199" s="45">
        <v>4</v>
      </c>
      <c r="F199" s="45">
        <v>60</v>
      </c>
      <c r="G199" s="45">
        <v>4</v>
      </c>
      <c r="H199" s="45">
        <f t="shared" si="14"/>
        <v>240</v>
      </c>
      <c r="I199" s="45">
        <f t="shared" si="15"/>
        <v>1440</v>
      </c>
      <c r="J199" s="52"/>
    </row>
    <row r="200" spans="1:10" ht="16.5" customHeight="1">
      <c r="A200" s="59" t="s">
        <v>286</v>
      </c>
      <c r="B200" s="21" t="s">
        <v>248</v>
      </c>
      <c r="C200" s="21" t="s">
        <v>249</v>
      </c>
      <c r="D200" s="23" t="s">
        <v>287</v>
      </c>
      <c r="E200" s="45">
        <v>3</v>
      </c>
      <c r="F200" s="45">
        <v>48</v>
      </c>
      <c r="G200" s="45">
        <v>4</v>
      </c>
      <c r="H200" s="45">
        <f t="shared" si="14"/>
        <v>192</v>
      </c>
      <c r="I200" s="45">
        <f t="shared" si="15"/>
        <v>1152</v>
      </c>
      <c r="J200" s="52"/>
    </row>
    <row r="201" spans="1:10" ht="16.5" customHeight="1">
      <c r="A201" s="59" t="s">
        <v>288</v>
      </c>
      <c r="B201" s="21" t="s">
        <v>248</v>
      </c>
      <c r="C201" s="21" t="s">
        <v>249</v>
      </c>
      <c r="D201" s="23" t="s">
        <v>289</v>
      </c>
      <c r="E201" s="45">
        <v>4</v>
      </c>
      <c r="F201" s="45">
        <v>60</v>
      </c>
      <c r="G201" s="45">
        <v>4</v>
      </c>
      <c r="H201" s="45">
        <f t="shared" si="14"/>
        <v>240</v>
      </c>
      <c r="I201" s="45">
        <f t="shared" si="15"/>
        <v>1440</v>
      </c>
      <c r="J201" s="52"/>
    </row>
    <row r="202" spans="1:10" ht="16.5" customHeight="1">
      <c r="A202" s="59" t="s">
        <v>290</v>
      </c>
      <c r="B202" s="21" t="s">
        <v>248</v>
      </c>
      <c r="C202" s="21" t="s">
        <v>249</v>
      </c>
      <c r="D202" s="21" t="s">
        <v>291</v>
      </c>
      <c r="E202" s="45">
        <v>2</v>
      </c>
      <c r="F202" s="45">
        <v>35</v>
      </c>
      <c r="G202" s="45">
        <v>4</v>
      </c>
      <c r="H202" s="45">
        <f t="shared" si="14"/>
        <v>140</v>
      </c>
      <c r="I202" s="45">
        <f t="shared" si="15"/>
        <v>840</v>
      </c>
      <c r="J202" s="52"/>
    </row>
    <row r="203" spans="1:10" ht="16.5" customHeight="1">
      <c r="A203" s="59" t="s">
        <v>292</v>
      </c>
      <c r="B203" s="21" t="s">
        <v>248</v>
      </c>
      <c r="C203" s="21" t="s">
        <v>249</v>
      </c>
      <c r="D203" s="23" t="s">
        <v>293</v>
      </c>
      <c r="E203" s="45">
        <v>4</v>
      </c>
      <c r="F203" s="45">
        <v>60</v>
      </c>
      <c r="G203" s="45">
        <v>4</v>
      </c>
      <c r="H203" s="45">
        <f t="shared" si="14"/>
        <v>240</v>
      </c>
      <c r="I203" s="45">
        <f t="shared" si="15"/>
        <v>1440</v>
      </c>
      <c r="J203" s="52"/>
    </row>
    <row r="204" spans="1:10" ht="16.5" customHeight="1">
      <c r="A204" s="59" t="s">
        <v>294</v>
      </c>
      <c r="B204" s="21" t="s">
        <v>248</v>
      </c>
      <c r="C204" s="21" t="s">
        <v>249</v>
      </c>
      <c r="D204" s="23" t="s">
        <v>295</v>
      </c>
      <c r="E204" s="45">
        <v>1</v>
      </c>
      <c r="F204" s="45">
        <v>20</v>
      </c>
      <c r="G204" s="45">
        <v>4</v>
      </c>
      <c r="H204" s="45">
        <f t="shared" si="14"/>
        <v>80</v>
      </c>
      <c r="I204" s="45">
        <f t="shared" si="15"/>
        <v>480</v>
      </c>
      <c r="J204" s="52"/>
    </row>
    <row r="205" spans="1:10" ht="16.5" customHeight="1">
      <c r="A205" s="59" t="s">
        <v>296</v>
      </c>
      <c r="B205" s="21" t="s">
        <v>248</v>
      </c>
      <c r="C205" s="28" t="s">
        <v>297</v>
      </c>
      <c r="D205" s="23" t="s">
        <v>298</v>
      </c>
      <c r="E205" s="45">
        <v>2</v>
      </c>
      <c r="F205" s="45">
        <v>35</v>
      </c>
      <c r="G205" s="45">
        <v>4</v>
      </c>
      <c r="H205" s="45">
        <f t="shared" si="14"/>
        <v>140</v>
      </c>
      <c r="I205" s="45">
        <f t="shared" si="15"/>
        <v>840</v>
      </c>
      <c r="J205" s="43"/>
    </row>
    <row r="206" spans="1:10" ht="16.5" customHeight="1">
      <c r="A206" s="59" t="s">
        <v>299</v>
      </c>
      <c r="B206" s="21" t="s">
        <v>248</v>
      </c>
      <c r="C206" s="21" t="s">
        <v>260</v>
      </c>
      <c r="D206" s="28" t="s">
        <v>300</v>
      </c>
      <c r="E206" s="45">
        <v>1</v>
      </c>
      <c r="F206" s="45">
        <v>20</v>
      </c>
      <c r="G206" s="45">
        <v>6</v>
      </c>
      <c r="H206" s="45">
        <f t="shared" si="14"/>
        <v>120</v>
      </c>
      <c r="I206" s="45">
        <f t="shared" si="15"/>
        <v>720</v>
      </c>
      <c r="J206" s="43"/>
    </row>
    <row r="207" spans="1:11" ht="16.5" customHeight="1">
      <c r="A207" s="21" t="s">
        <v>19</v>
      </c>
      <c r="B207" s="21"/>
      <c r="C207" s="21"/>
      <c r="D207" s="21"/>
      <c r="E207" s="21">
        <f>SUM(E179:E206)</f>
        <v>65</v>
      </c>
      <c r="F207" s="29"/>
      <c r="G207" s="29"/>
      <c r="H207" s="22">
        <f>SUM(H179:H206)</f>
        <v>4566</v>
      </c>
      <c r="I207" s="45">
        <f t="shared" si="15"/>
        <v>27396</v>
      </c>
      <c r="J207" s="43"/>
      <c r="K207" s="4">
        <v>27396</v>
      </c>
    </row>
    <row r="208" spans="1:10" ht="16.5" customHeight="1">
      <c r="A208" s="21" t="s">
        <v>20</v>
      </c>
      <c r="B208" s="21"/>
      <c r="C208" s="21" t="s">
        <v>301</v>
      </c>
      <c r="D208" s="21"/>
      <c r="E208" s="21"/>
      <c r="F208" s="21"/>
      <c r="G208" s="21"/>
      <c r="H208" s="21"/>
      <c r="I208" s="21"/>
      <c r="J208" s="43"/>
    </row>
    <row r="209" spans="1:255" s="1" customFormat="1" ht="31.5" customHeight="1">
      <c r="A209" s="24" t="s">
        <v>302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  <c r="II209" s="42"/>
      <c r="IJ209" s="42"/>
      <c r="IK209" s="42"/>
      <c r="IL209" s="42"/>
      <c r="IM209" s="42"/>
      <c r="IN209" s="42"/>
      <c r="IO209" s="42"/>
      <c r="IP209" s="42"/>
      <c r="IQ209" s="42"/>
      <c r="IR209" s="42"/>
      <c r="IS209" s="42"/>
      <c r="IT209" s="42"/>
      <c r="IU209" s="42"/>
    </row>
    <row r="210" spans="1:10" ht="16.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41"/>
    </row>
    <row r="211" spans="1:10" s="1" customFormat="1" ht="22.5" customHeight="1">
      <c r="A211" s="44" t="s">
        <v>303</v>
      </c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1:10" s="4" customFormat="1" ht="54.75" customHeight="1">
      <c r="A212" s="15" t="s">
        <v>2</v>
      </c>
      <c r="B212" s="16" t="s">
        <v>3</v>
      </c>
      <c r="C212" s="16" t="s">
        <v>4</v>
      </c>
      <c r="D212" s="17" t="s">
        <v>5</v>
      </c>
      <c r="E212" s="15" t="s">
        <v>6</v>
      </c>
      <c r="F212" s="18" t="s">
        <v>7</v>
      </c>
      <c r="G212" s="18" t="s">
        <v>8</v>
      </c>
      <c r="H212" s="19" t="s">
        <v>9</v>
      </c>
      <c r="I212" s="37" t="s">
        <v>10</v>
      </c>
      <c r="J212" s="38" t="s">
        <v>11</v>
      </c>
    </row>
    <row r="213" spans="1:10" ht="16.5" customHeight="1">
      <c r="A213" s="59" t="s">
        <v>25</v>
      </c>
      <c r="B213" s="21" t="s">
        <v>304</v>
      </c>
      <c r="C213" s="27" t="s">
        <v>305</v>
      </c>
      <c r="D213" s="21" t="s">
        <v>306</v>
      </c>
      <c r="E213" s="45">
        <v>1</v>
      </c>
      <c r="F213" s="45">
        <v>20</v>
      </c>
      <c r="G213" s="45">
        <v>6</v>
      </c>
      <c r="H213" s="45">
        <f aca="true" t="shared" si="16" ref="H213:H228">F213*G213</f>
        <v>120</v>
      </c>
      <c r="I213" s="45">
        <f>H213*6</f>
        <v>720</v>
      </c>
      <c r="J213" s="43"/>
    </row>
    <row r="214" spans="1:10" ht="16.5" customHeight="1">
      <c r="A214" s="59" t="s">
        <v>36</v>
      </c>
      <c r="B214" s="21" t="s">
        <v>304</v>
      </c>
      <c r="C214" s="27" t="s">
        <v>307</v>
      </c>
      <c r="D214" s="21" t="s">
        <v>308</v>
      </c>
      <c r="E214" s="45">
        <v>1</v>
      </c>
      <c r="F214" s="45">
        <v>20</v>
      </c>
      <c r="G214" s="45">
        <v>6</v>
      </c>
      <c r="H214" s="45">
        <f t="shared" si="16"/>
        <v>120</v>
      </c>
      <c r="I214" s="45">
        <f aca="true" t="shared" si="17" ref="I214:I229">H214*6</f>
        <v>720</v>
      </c>
      <c r="J214" s="43"/>
    </row>
    <row r="215" spans="1:10" ht="16.5" customHeight="1">
      <c r="A215" s="59" t="s">
        <v>39</v>
      </c>
      <c r="B215" s="21" t="s">
        <v>304</v>
      </c>
      <c r="C215" s="27" t="s">
        <v>307</v>
      </c>
      <c r="D215" s="21" t="s">
        <v>309</v>
      </c>
      <c r="E215" s="45">
        <v>1</v>
      </c>
      <c r="F215" s="45">
        <v>20</v>
      </c>
      <c r="G215" s="45">
        <v>6</v>
      </c>
      <c r="H215" s="45">
        <f t="shared" si="16"/>
        <v>120</v>
      </c>
      <c r="I215" s="45">
        <f t="shared" si="17"/>
        <v>720</v>
      </c>
      <c r="J215" s="43"/>
    </row>
    <row r="216" spans="1:10" s="4" customFormat="1" ht="16.5" customHeight="1">
      <c r="A216" s="59" t="s">
        <v>42</v>
      </c>
      <c r="B216" s="21" t="s">
        <v>304</v>
      </c>
      <c r="C216" s="21" t="s">
        <v>307</v>
      </c>
      <c r="D216" s="28" t="s">
        <v>310</v>
      </c>
      <c r="E216" s="45">
        <v>4</v>
      </c>
      <c r="F216" s="45">
        <v>60</v>
      </c>
      <c r="G216" s="45">
        <v>6</v>
      </c>
      <c r="H216" s="45">
        <f t="shared" si="16"/>
        <v>360</v>
      </c>
      <c r="I216" s="45">
        <f t="shared" si="17"/>
        <v>2160</v>
      </c>
      <c r="J216" s="43"/>
    </row>
    <row r="217" spans="1:11" s="2" customFormat="1" ht="16.5" customHeight="1">
      <c r="A217" s="59" t="s">
        <v>167</v>
      </c>
      <c r="B217" s="21" t="s">
        <v>304</v>
      </c>
      <c r="C217" s="30" t="s">
        <v>311</v>
      </c>
      <c r="D217" s="21" t="s">
        <v>312</v>
      </c>
      <c r="E217" s="45">
        <v>1</v>
      </c>
      <c r="F217" s="45">
        <v>20</v>
      </c>
      <c r="G217" s="45">
        <v>6</v>
      </c>
      <c r="H217" s="45">
        <f t="shared" si="16"/>
        <v>120</v>
      </c>
      <c r="I217" s="45">
        <f t="shared" si="17"/>
        <v>720</v>
      </c>
      <c r="J217" s="43"/>
      <c r="K217" s="4"/>
    </row>
    <row r="218" spans="1:10" s="4" customFormat="1" ht="16.5" customHeight="1">
      <c r="A218" s="59" t="s">
        <v>170</v>
      </c>
      <c r="B218" s="21" t="s">
        <v>304</v>
      </c>
      <c r="C218" s="21" t="s">
        <v>313</v>
      </c>
      <c r="D218" s="28" t="s">
        <v>314</v>
      </c>
      <c r="E218" s="45">
        <v>2</v>
      </c>
      <c r="F218" s="45">
        <v>35</v>
      </c>
      <c r="G218" s="45">
        <v>6</v>
      </c>
      <c r="H218" s="45">
        <f t="shared" si="16"/>
        <v>210</v>
      </c>
      <c r="I218" s="45">
        <f t="shared" si="17"/>
        <v>1260</v>
      </c>
      <c r="J218" s="43"/>
    </row>
    <row r="219" spans="1:10" s="4" customFormat="1" ht="16.5" customHeight="1">
      <c r="A219" s="59" t="s">
        <v>173</v>
      </c>
      <c r="B219" s="21" t="s">
        <v>304</v>
      </c>
      <c r="C219" s="21" t="s">
        <v>315</v>
      </c>
      <c r="D219" s="28" t="s">
        <v>316</v>
      </c>
      <c r="E219" s="45">
        <v>2</v>
      </c>
      <c r="F219" s="45">
        <v>35</v>
      </c>
      <c r="G219" s="45">
        <v>4</v>
      </c>
      <c r="H219" s="45">
        <f t="shared" si="16"/>
        <v>140</v>
      </c>
      <c r="I219" s="45">
        <f t="shared" si="17"/>
        <v>840</v>
      </c>
      <c r="J219" s="43"/>
    </row>
    <row r="220" spans="1:10" ht="16.5" customHeight="1">
      <c r="A220" s="59" t="s">
        <v>176</v>
      </c>
      <c r="B220" s="21" t="s">
        <v>304</v>
      </c>
      <c r="C220" s="30" t="s">
        <v>315</v>
      </c>
      <c r="D220" s="21" t="s">
        <v>317</v>
      </c>
      <c r="E220" s="45">
        <v>1</v>
      </c>
      <c r="F220" s="45">
        <v>20</v>
      </c>
      <c r="G220" s="45">
        <v>6</v>
      </c>
      <c r="H220" s="45">
        <f t="shared" si="16"/>
        <v>120</v>
      </c>
      <c r="I220" s="45">
        <f t="shared" si="17"/>
        <v>720</v>
      </c>
      <c r="J220" s="43"/>
    </row>
    <row r="221" spans="1:10" ht="16.5" customHeight="1">
      <c r="A221" s="59" t="s">
        <v>179</v>
      </c>
      <c r="B221" s="21" t="s">
        <v>304</v>
      </c>
      <c r="C221" s="30" t="s">
        <v>318</v>
      </c>
      <c r="D221" s="21" t="s">
        <v>319</v>
      </c>
      <c r="E221" s="45">
        <v>4</v>
      </c>
      <c r="F221" s="45">
        <v>60</v>
      </c>
      <c r="G221" s="45">
        <v>6</v>
      </c>
      <c r="H221" s="45">
        <f t="shared" si="16"/>
        <v>360</v>
      </c>
      <c r="I221" s="45">
        <f t="shared" si="17"/>
        <v>2160</v>
      </c>
      <c r="J221" s="43"/>
    </row>
    <row r="222" spans="1:10" ht="16.5" customHeight="1">
      <c r="A222" s="59" t="s">
        <v>182</v>
      </c>
      <c r="B222" s="21" t="s">
        <v>304</v>
      </c>
      <c r="C222" s="30" t="s">
        <v>318</v>
      </c>
      <c r="D222" s="23" t="s">
        <v>320</v>
      </c>
      <c r="E222" s="45">
        <v>1</v>
      </c>
      <c r="F222" s="45">
        <v>20</v>
      </c>
      <c r="G222" s="45">
        <v>4</v>
      </c>
      <c r="H222" s="45">
        <f t="shared" si="16"/>
        <v>80</v>
      </c>
      <c r="I222" s="45">
        <f t="shared" si="17"/>
        <v>480</v>
      </c>
      <c r="J222" s="43"/>
    </row>
    <row r="223" spans="1:10" ht="16.5" customHeight="1">
      <c r="A223" s="59" t="s">
        <v>184</v>
      </c>
      <c r="B223" s="21" t="s">
        <v>304</v>
      </c>
      <c r="C223" s="21" t="s">
        <v>321</v>
      </c>
      <c r="D223" s="23" t="s">
        <v>322</v>
      </c>
      <c r="E223" s="45">
        <v>3</v>
      </c>
      <c r="F223" s="45">
        <v>48</v>
      </c>
      <c r="G223" s="45">
        <v>4</v>
      </c>
      <c r="H223" s="45">
        <f t="shared" si="16"/>
        <v>192</v>
      </c>
      <c r="I223" s="45">
        <f t="shared" si="17"/>
        <v>1152</v>
      </c>
      <c r="J223" s="43"/>
    </row>
    <row r="224" spans="1:10" ht="16.5" customHeight="1">
      <c r="A224" s="59" t="s">
        <v>187</v>
      </c>
      <c r="B224" s="21" t="s">
        <v>304</v>
      </c>
      <c r="C224" s="21" t="s">
        <v>315</v>
      </c>
      <c r="D224" s="23" t="s">
        <v>323</v>
      </c>
      <c r="E224" s="45">
        <v>4</v>
      </c>
      <c r="F224" s="45">
        <v>60</v>
      </c>
      <c r="G224" s="45">
        <v>4</v>
      </c>
      <c r="H224" s="45">
        <f t="shared" si="16"/>
        <v>240</v>
      </c>
      <c r="I224" s="45">
        <f t="shared" si="17"/>
        <v>1440</v>
      </c>
      <c r="J224" s="43"/>
    </row>
    <row r="225" spans="1:10" ht="16.5" customHeight="1">
      <c r="A225" s="59" t="s">
        <v>189</v>
      </c>
      <c r="B225" s="21" t="s">
        <v>304</v>
      </c>
      <c r="C225" s="21" t="s">
        <v>315</v>
      </c>
      <c r="D225" s="21" t="s">
        <v>324</v>
      </c>
      <c r="E225" s="45">
        <v>1</v>
      </c>
      <c r="F225" s="45">
        <v>20</v>
      </c>
      <c r="G225" s="45">
        <v>6</v>
      </c>
      <c r="H225" s="45">
        <f t="shared" si="16"/>
        <v>120</v>
      </c>
      <c r="I225" s="45">
        <f t="shared" si="17"/>
        <v>720</v>
      </c>
      <c r="J225" s="43"/>
    </row>
    <row r="226" spans="1:10" ht="16.5" customHeight="1">
      <c r="A226" s="59" t="s">
        <v>215</v>
      </c>
      <c r="B226" s="21" t="s">
        <v>304</v>
      </c>
      <c r="C226" s="21" t="s">
        <v>325</v>
      </c>
      <c r="D226" s="21" t="s">
        <v>326</v>
      </c>
      <c r="E226" s="45">
        <v>1</v>
      </c>
      <c r="F226" s="45">
        <v>20</v>
      </c>
      <c r="G226" s="45">
        <v>4</v>
      </c>
      <c r="H226" s="45">
        <f t="shared" si="16"/>
        <v>80</v>
      </c>
      <c r="I226" s="45">
        <f t="shared" si="17"/>
        <v>480</v>
      </c>
      <c r="J226" s="43"/>
    </row>
    <row r="227" spans="1:10" ht="16.5" customHeight="1">
      <c r="A227" s="59" t="s">
        <v>217</v>
      </c>
      <c r="B227" s="21" t="s">
        <v>304</v>
      </c>
      <c r="C227" s="21" t="s">
        <v>318</v>
      </c>
      <c r="D227" s="23" t="s">
        <v>327</v>
      </c>
      <c r="E227" s="45">
        <v>3</v>
      </c>
      <c r="F227" s="45">
        <v>48</v>
      </c>
      <c r="G227" s="45">
        <v>4</v>
      </c>
      <c r="H227" s="45">
        <f t="shared" si="16"/>
        <v>192</v>
      </c>
      <c r="I227" s="45">
        <f t="shared" si="17"/>
        <v>1152</v>
      </c>
      <c r="J227" s="43"/>
    </row>
    <row r="228" spans="1:10" ht="16.5" customHeight="1">
      <c r="A228" s="59" t="s">
        <v>219</v>
      </c>
      <c r="B228" s="21" t="s">
        <v>304</v>
      </c>
      <c r="C228" s="21" t="s">
        <v>328</v>
      </c>
      <c r="D228" s="21" t="s">
        <v>329</v>
      </c>
      <c r="E228" s="45">
        <v>5</v>
      </c>
      <c r="F228" s="45">
        <v>70</v>
      </c>
      <c r="G228" s="45">
        <v>4</v>
      </c>
      <c r="H228" s="45">
        <f t="shared" si="16"/>
        <v>280</v>
      </c>
      <c r="I228" s="45">
        <f t="shared" si="17"/>
        <v>1680</v>
      </c>
      <c r="J228" s="43"/>
    </row>
    <row r="229" spans="1:11" ht="16.5" customHeight="1">
      <c r="A229" s="21" t="s">
        <v>19</v>
      </c>
      <c r="B229" s="21"/>
      <c r="C229" s="21"/>
      <c r="D229" s="21"/>
      <c r="E229" s="21">
        <f>SUM(E213:E228)</f>
        <v>35</v>
      </c>
      <c r="F229" s="29"/>
      <c r="G229" s="29"/>
      <c r="H229" s="22">
        <f>SUM(H213:H228)</f>
        <v>2854</v>
      </c>
      <c r="I229" s="45">
        <f t="shared" si="17"/>
        <v>17124</v>
      </c>
      <c r="J229" s="43"/>
      <c r="K229" s="4">
        <v>17124</v>
      </c>
    </row>
    <row r="230" spans="1:10" ht="16.5" customHeight="1">
      <c r="A230" s="21" t="s">
        <v>20</v>
      </c>
      <c r="B230" s="21"/>
      <c r="C230" s="21" t="s">
        <v>330</v>
      </c>
      <c r="D230" s="21"/>
      <c r="E230" s="21"/>
      <c r="F230" s="21"/>
      <c r="G230" s="21"/>
      <c r="H230" s="21"/>
      <c r="I230" s="21"/>
      <c r="J230" s="43"/>
    </row>
    <row r="231" spans="1:255" s="1" customFormat="1" ht="31.5" customHeight="1">
      <c r="A231" s="24" t="s">
        <v>331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  <c r="GW231" s="42"/>
      <c r="GX231" s="42"/>
      <c r="GY231" s="42"/>
      <c r="GZ231" s="42"/>
      <c r="HA231" s="42"/>
      <c r="HB231" s="42"/>
      <c r="HC231" s="42"/>
      <c r="HD231" s="42"/>
      <c r="HE231" s="42"/>
      <c r="HF231" s="42"/>
      <c r="HG231" s="42"/>
      <c r="HH231" s="42"/>
      <c r="HI231" s="42"/>
      <c r="HJ231" s="42"/>
      <c r="HK231" s="42"/>
      <c r="HL231" s="42"/>
      <c r="HM231" s="42"/>
      <c r="HN231" s="42"/>
      <c r="HO231" s="42"/>
      <c r="HP231" s="42"/>
      <c r="HQ231" s="42"/>
      <c r="HR231" s="42"/>
      <c r="HS231" s="42"/>
      <c r="HT231" s="42"/>
      <c r="HU231" s="42"/>
      <c r="HV231" s="42"/>
      <c r="HW231" s="42"/>
      <c r="HX231" s="42"/>
      <c r="HY231" s="42"/>
      <c r="HZ231" s="42"/>
      <c r="IA231" s="42"/>
      <c r="IB231" s="42"/>
      <c r="IC231" s="42"/>
      <c r="ID231" s="42"/>
      <c r="IE231" s="42"/>
      <c r="IF231" s="42"/>
      <c r="IG231" s="42"/>
      <c r="IH231" s="42"/>
      <c r="II231" s="42"/>
      <c r="IJ231" s="42"/>
      <c r="IK231" s="42"/>
      <c r="IL231" s="42"/>
      <c r="IM231" s="42"/>
      <c r="IN231" s="42"/>
      <c r="IO231" s="42"/>
      <c r="IP231" s="42"/>
      <c r="IQ231" s="42"/>
      <c r="IR231" s="42"/>
      <c r="IS231" s="42"/>
      <c r="IT231" s="42"/>
      <c r="IU231" s="42"/>
    </row>
    <row r="232" spans="1:10" ht="16.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41"/>
    </row>
    <row r="233" spans="1:10" s="1" customFormat="1" ht="22.5" customHeight="1">
      <c r="A233" s="44" t="s">
        <v>332</v>
      </c>
      <c r="B233" s="44"/>
      <c r="C233" s="44"/>
      <c r="D233" s="44"/>
      <c r="E233" s="44"/>
      <c r="F233" s="44"/>
      <c r="G233" s="44"/>
      <c r="H233" s="44"/>
      <c r="I233" s="44"/>
      <c r="J233" s="44"/>
    </row>
    <row r="234" spans="1:10" s="4" customFormat="1" ht="54.75" customHeight="1">
      <c r="A234" s="15" t="s">
        <v>2</v>
      </c>
      <c r="B234" s="16" t="s">
        <v>3</v>
      </c>
      <c r="C234" s="16" t="s">
        <v>4</v>
      </c>
      <c r="D234" s="17" t="s">
        <v>5</v>
      </c>
      <c r="E234" s="15" t="s">
        <v>6</v>
      </c>
      <c r="F234" s="18" t="s">
        <v>7</v>
      </c>
      <c r="G234" s="18" t="s">
        <v>8</v>
      </c>
      <c r="H234" s="19" t="s">
        <v>9</v>
      </c>
      <c r="I234" s="37" t="s">
        <v>10</v>
      </c>
      <c r="J234" s="38" t="s">
        <v>11</v>
      </c>
    </row>
    <row r="235" spans="1:10" ht="16.5" customHeight="1">
      <c r="A235" s="53">
        <v>1</v>
      </c>
      <c r="B235" s="21" t="s">
        <v>333</v>
      </c>
      <c r="C235" s="21" t="s">
        <v>334</v>
      </c>
      <c r="D235" s="21" t="s">
        <v>335</v>
      </c>
      <c r="E235" s="45">
        <v>1</v>
      </c>
      <c r="F235" s="45">
        <v>20</v>
      </c>
      <c r="G235" s="45">
        <v>6</v>
      </c>
      <c r="H235" s="45">
        <f aca="true" t="shared" si="18" ref="H235:H251">F235*G235</f>
        <v>120</v>
      </c>
      <c r="I235" s="45">
        <f>H235*6</f>
        <v>720</v>
      </c>
      <c r="J235" s="43"/>
    </row>
    <row r="236" spans="1:10" ht="16.5" customHeight="1">
      <c r="A236" s="53">
        <v>2</v>
      </c>
      <c r="B236" s="21" t="s">
        <v>333</v>
      </c>
      <c r="C236" s="21" t="s">
        <v>334</v>
      </c>
      <c r="D236" s="21" t="s">
        <v>336</v>
      </c>
      <c r="E236" s="45">
        <v>2</v>
      </c>
      <c r="F236" s="45">
        <v>35</v>
      </c>
      <c r="G236" s="45">
        <v>6</v>
      </c>
      <c r="H236" s="45">
        <f t="shared" si="18"/>
        <v>210</v>
      </c>
      <c r="I236" s="45">
        <f aca="true" t="shared" si="19" ref="I236:I267">H236*6</f>
        <v>1260</v>
      </c>
      <c r="J236" s="43"/>
    </row>
    <row r="237" spans="1:10" ht="16.5" customHeight="1">
      <c r="A237" s="53">
        <v>3</v>
      </c>
      <c r="B237" s="21" t="s">
        <v>333</v>
      </c>
      <c r="C237" s="21" t="s">
        <v>334</v>
      </c>
      <c r="D237" s="21" t="s">
        <v>337</v>
      </c>
      <c r="E237" s="45">
        <v>2</v>
      </c>
      <c r="F237" s="45">
        <v>35</v>
      </c>
      <c r="G237" s="45">
        <v>6</v>
      </c>
      <c r="H237" s="45">
        <f t="shared" si="18"/>
        <v>210</v>
      </c>
      <c r="I237" s="45">
        <f t="shared" si="19"/>
        <v>1260</v>
      </c>
      <c r="J237" s="43"/>
    </row>
    <row r="238" spans="1:10" s="4" customFormat="1" ht="16.5" customHeight="1">
      <c r="A238" s="53">
        <v>4</v>
      </c>
      <c r="B238" s="21" t="s">
        <v>333</v>
      </c>
      <c r="C238" s="21" t="s">
        <v>334</v>
      </c>
      <c r="D238" s="28" t="s">
        <v>338</v>
      </c>
      <c r="E238" s="45">
        <v>1</v>
      </c>
      <c r="F238" s="45">
        <v>20</v>
      </c>
      <c r="G238" s="45">
        <v>6</v>
      </c>
      <c r="H238" s="45">
        <f t="shared" si="18"/>
        <v>120</v>
      </c>
      <c r="I238" s="45">
        <f t="shared" si="19"/>
        <v>720</v>
      </c>
      <c r="J238" s="43"/>
    </row>
    <row r="239" spans="1:11" s="2" customFormat="1" ht="16.5" customHeight="1">
      <c r="A239" s="53">
        <v>5</v>
      </c>
      <c r="B239" s="21" t="s">
        <v>333</v>
      </c>
      <c r="C239" s="21" t="s">
        <v>339</v>
      </c>
      <c r="D239" s="21" t="s">
        <v>340</v>
      </c>
      <c r="E239" s="45">
        <v>2</v>
      </c>
      <c r="F239" s="45">
        <v>35</v>
      </c>
      <c r="G239" s="45">
        <v>6</v>
      </c>
      <c r="H239" s="45">
        <f t="shared" si="18"/>
        <v>210</v>
      </c>
      <c r="I239" s="45">
        <f t="shared" si="19"/>
        <v>1260</v>
      </c>
      <c r="J239" s="43"/>
      <c r="K239" s="4"/>
    </row>
    <row r="240" spans="1:10" s="4" customFormat="1" ht="16.5" customHeight="1">
      <c r="A240" s="53">
        <v>6</v>
      </c>
      <c r="B240" s="21" t="s">
        <v>333</v>
      </c>
      <c r="C240" s="21" t="s">
        <v>339</v>
      </c>
      <c r="D240" s="28" t="s">
        <v>341</v>
      </c>
      <c r="E240" s="45">
        <v>2</v>
      </c>
      <c r="F240" s="45">
        <v>35</v>
      </c>
      <c r="G240" s="45">
        <v>4</v>
      </c>
      <c r="H240" s="45">
        <f t="shared" si="18"/>
        <v>140</v>
      </c>
      <c r="I240" s="45">
        <f t="shared" si="19"/>
        <v>840</v>
      </c>
      <c r="J240" s="43"/>
    </row>
    <row r="241" spans="1:10" ht="16.5" customHeight="1">
      <c r="A241" s="53">
        <v>7</v>
      </c>
      <c r="B241" s="21" t="s">
        <v>333</v>
      </c>
      <c r="C241" s="21" t="s">
        <v>342</v>
      </c>
      <c r="D241" s="21" t="s">
        <v>343</v>
      </c>
      <c r="E241" s="45">
        <v>1</v>
      </c>
      <c r="F241" s="45">
        <v>20</v>
      </c>
      <c r="G241" s="45">
        <v>6</v>
      </c>
      <c r="H241" s="45">
        <f t="shared" si="18"/>
        <v>120</v>
      </c>
      <c r="I241" s="45">
        <f t="shared" si="19"/>
        <v>720</v>
      </c>
      <c r="J241" s="43"/>
    </row>
    <row r="242" spans="1:10" ht="16.5" customHeight="1">
      <c r="A242" s="53">
        <v>8</v>
      </c>
      <c r="B242" s="21" t="s">
        <v>333</v>
      </c>
      <c r="C242" s="21" t="s">
        <v>342</v>
      </c>
      <c r="D242" s="21" t="s">
        <v>344</v>
      </c>
      <c r="E242" s="45">
        <v>1</v>
      </c>
      <c r="F242" s="45">
        <v>20</v>
      </c>
      <c r="G242" s="45">
        <v>4</v>
      </c>
      <c r="H242" s="45">
        <f t="shared" si="18"/>
        <v>80</v>
      </c>
      <c r="I242" s="45">
        <f t="shared" si="19"/>
        <v>480</v>
      </c>
      <c r="J242" s="43"/>
    </row>
    <row r="243" spans="1:10" ht="16.5" customHeight="1">
      <c r="A243" s="53">
        <v>9</v>
      </c>
      <c r="B243" s="21" t="s">
        <v>333</v>
      </c>
      <c r="C243" s="21" t="s">
        <v>342</v>
      </c>
      <c r="D243" s="21" t="s">
        <v>345</v>
      </c>
      <c r="E243" s="45">
        <v>3</v>
      </c>
      <c r="F243" s="45">
        <v>48</v>
      </c>
      <c r="G243" s="45">
        <v>6</v>
      </c>
      <c r="H243" s="45">
        <f t="shared" si="18"/>
        <v>288</v>
      </c>
      <c r="I243" s="45">
        <f t="shared" si="19"/>
        <v>1728</v>
      </c>
      <c r="J243" s="43"/>
    </row>
    <row r="244" spans="1:10" ht="16.5" customHeight="1">
      <c r="A244" s="53">
        <v>10</v>
      </c>
      <c r="B244" s="21" t="s">
        <v>333</v>
      </c>
      <c r="C244" s="21" t="s">
        <v>346</v>
      </c>
      <c r="D244" s="21" t="s">
        <v>347</v>
      </c>
      <c r="E244" s="45">
        <v>1</v>
      </c>
      <c r="F244" s="45">
        <v>20</v>
      </c>
      <c r="G244" s="45">
        <v>6</v>
      </c>
      <c r="H244" s="45">
        <f t="shared" si="18"/>
        <v>120</v>
      </c>
      <c r="I244" s="45">
        <f t="shared" si="19"/>
        <v>720</v>
      </c>
      <c r="J244" s="43"/>
    </row>
    <row r="245" spans="1:10" ht="16.5" customHeight="1">
      <c r="A245" s="53">
        <v>11</v>
      </c>
      <c r="B245" s="21" t="s">
        <v>333</v>
      </c>
      <c r="C245" s="28" t="s">
        <v>348</v>
      </c>
      <c r="D245" s="21" t="s">
        <v>349</v>
      </c>
      <c r="E245" s="45">
        <v>1</v>
      </c>
      <c r="F245" s="45">
        <v>20</v>
      </c>
      <c r="G245" s="45">
        <v>6</v>
      </c>
      <c r="H245" s="45">
        <f t="shared" si="18"/>
        <v>120</v>
      </c>
      <c r="I245" s="45">
        <f t="shared" si="19"/>
        <v>720</v>
      </c>
      <c r="J245" s="43"/>
    </row>
    <row r="246" spans="1:10" ht="16.5" customHeight="1">
      <c r="A246" s="53">
        <v>12</v>
      </c>
      <c r="B246" s="21" t="s">
        <v>333</v>
      </c>
      <c r="C246" s="28" t="s">
        <v>350</v>
      </c>
      <c r="D246" s="21" t="s">
        <v>351</v>
      </c>
      <c r="E246" s="45">
        <v>1</v>
      </c>
      <c r="F246" s="45">
        <v>20</v>
      </c>
      <c r="G246" s="45">
        <v>6</v>
      </c>
      <c r="H246" s="45">
        <f t="shared" si="18"/>
        <v>120</v>
      </c>
      <c r="I246" s="45">
        <f t="shared" si="19"/>
        <v>720</v>
      </c>
      <c r="J246" s="43"/>
    </row>
    <row r="247" spans="1:10" ht="16.5" customHeight="1">
      <c r="A247" s="53">
        <v>13</v>
      </c>
      <c r="B247" s="21" t="s">
        <v>333</v>
      </c>
      <c r="C247" s="28" t="s">
        <v>350</v>
      </c>
      <c r="D247" s="23" t="s">
        <v>352</v>
      </c>
      <c r="E247" s="45">
        <v>4</v>
      </c>
      <c r="F247" s="45">
        <v>60</v>
      </c>
      <c r="G247" s="45">
        <v>4</v>
      </c>
      <c r="H247" s="45">
        <f t="shared" si="18"/>
        <v>240</v>
      </c>
      <c r="I247" s="45">
        <f t="shared" si="19"/>
        <v>1440</v>
      </c>
      <c r="J247" s="43"/>
    </row>
    <row r="248" spans="1:10" ht="16.5" customHeight="1">
      <c r="A248" s="53">
        <v>14</v>
      </c>
      <c r="B248" s="21" t="s">
        <v>333</v>
      </c>
      <c r="C248" s="28" t="s">
        <v>350</v>
      </c>
      <c r="D248" s="23" t="s">
        <v>353</v>
      </c>
      <c r="E248" s="45">
        <v>1</v>
      </c>
      <c r="F248" s="45">
        <v>20</v>
      </c>
      <c r="G248" s="45">
        <v>6</v>
      </c>
      <c r="H248" s="45">
        <f t="shared" si="18"/>
        <v>120</v>
      </c>
      <c r="I248" s="45">
        <f t="shared" si="19"/>
        <v>720</v>
      </c>
      <c r="J248" s="43"/>
    </row>
    <row r="249" spans="1:10" ht="16.5" customHeight="1">
      <c r="A249" s="53">
        <v>15</v>
      </c>
      <c r="B249" s="21" t="s">
        <v>333</v>
      </c>
      <c r="C249" s="28" t="s">
        <v>354</v>
      </c>
      <c r="D249" s="21" t="s">
        <v>355</v>
      </c>
      <c r="E249" s="45">
        <v>2</v>
      </c>
      <c r="F249" s="45">
        <v>20</v>
      </c>
      <c r="G249" s="45">
        <v>6</v>
      </c>
      <c r="H249" s="45">
        <f t="shared" si="18"/>
        <v>120</v>
      </c>
      <c r="I249" s="45">
        <f t="shared" si="19"/>
        <v>720</v>
      </c>
      <c r="J249" s="43"/>
    </row>
    <row r="250" spans="1:10" ht="16.5" customHeight="1">
      <c r="A250" s="53">
        <v>16</v>
      </c>
      <c r="B250" s="21" t="s">
        <v>333</v>
      </c>
      <c r="C250" s="28" t="s">
        <v>356</v>
      </c>
      <c r="D250" s="23" t="s">
        <v>357</v>
      </c>
      <c r="E250" s="45">
        <v>4</v>
      </c>
      <c r="F250" s="45">
        <v>50</v>
      </c>
      <c r="G250" s="45">
        <v>2.5</v>
      </c>
      <c r="H250" s="45">
        <f t="shared" si="18"/>
        <v>125</v>
      </c>
      <c r="I250" s="45">
        <f t="shared" si="19"/>
        <v>750</v>
      </c>
      <c r="J250" s="43"/>
    </row>
    <row r="251" spans="1:10" ht="16.5" customHeight="1">
      <c r="A251" s="53">
        <v>17</v>
      </c>
      <c r="B251" s="21" t="s">
        <v>333</v>
      </c>
      <c r="C251" s="28" t="s">
        <v>334</v>
      </c>
      <c r="D251" s="23" t="s">
        <v>358</v>
      </c>
      <c r="E251" s="45">
        <v>3</v>
      </c>
      <c r="F251" s="45">
        <v>48</v>
      </c>
      <c r="G251" s="45">
        <v>6</v>
      </c>
      <c r="H251" s="45">
        <f t="shared" si="18"/>
        <v>288</v>
      </c>
      <c r="I251" s="45">
        <f t="shared" si="19"/>
        <v>1728</v>
      </c>
      <c r="J251" s="43"/>
    </row>
    <row r="252" spans="1:10" ht="16.5" customHeight="1">
      <c r="A252" s="53">
        <v>18</v>
      </c>
      <c r="B252" s="21" t="s">
        <v>333</v>
      </c>
      <c r="C252" s="28" t="s">
        <v>334</v>
      </c>
      <c r="D252" s="21" t="s">
        <v>359</v>
      </c>
      <c r="E252" s="45">
        <v>1</v>
      </c>
      <c r="F252" s="45">
        <v>20</v>
      </c>
      <c r="G252" s="45">
        <v>4</v>
      </c>
      <c r="H252" s="45">
        <f aca="true" t="shared" si="20" ref="H252:H276">F252*G252</f>
        <v>80</v>
      </c>
      <c r="I252" s="45">
        <f t="shared" si="19"/>
        <v>480</v>
      </c>
      <c r="J252" s="43"/>
    </row>
    <row r="253" spans="1:10" ht="16.5" customHeight="1">
      <c r="A253" s="53">
        <v>19</v>
      </c>
      <c r="B253" s="21" t="s">
        <v>333</v>
      </c>
      <c r="C253" s="28" t="s">
        <v>334</v>
      </c>
      <c r="D253" s="21" t="s">
        <v>360</v>
      </c>
      <c r="E253" s="45">
        <v>1</v>
      </c>
      <c r="F253" s="45">
        <v>20</v>
      </c>
      <c r="G253" s="45">
        <v>6</v>
      </c>
      <c r="H253" s="45">
        <f t="shared" si="20"/>
        <v>120</v>
      </c>
      <c r="I253" s="45">
        <f t="shared" si="19"/>
        <v>720</v>
      </c>
      <c r="J253" s="43"/>
    </row>
    <row r="254" spans="1:10" ht="16.5" customHeight="1">
      <c r="A254" s="53">
        <v>20</v>
      </c>
      <c r="B254" s="21" t="s">
        <v>333</v>
      </c>
      <c r="C254" s="28" t="s">
        <v>361</v>
      </c>
      <c r="D254" s="21" t="s">
        <v>362</v>
      </c>
      <c r="E254" s="45">
        <v>1</v>
      </c>
      <c r="F254" s="45">
        <v>20</v>
      </c>
      <c r="G254" s="45">
        <v>6</v>
      </c>
      <c r="H254" s="45">
        <f t="shared" si="20"/>
        <v>120</v>
      </c>
      <c r="I254" s="45">
        <f t="shared" si="19"/>
        <v>720</v>
      </c>
      <c r="J254" s="43"/>
    </row>
    <row r="255" spans="1:10" ht="16.5" customHeight="1">
      <c r="A255" s="53">
        <v>21</v>
      </c>
      <c r="B255" s="21" t="s">
        <v>333</v>
      </c>
      <c r="C255" s="28" t="s">
        <v>361</v>
      </c>
      <c r="D255" s="21" t="s">
        <v>363</v>
      </c>
      <c r="E255" s="45">
        <v>1</v>
      </c>
      <c r="F255" s="45">
        <v>20</v>
      </c>
      <c r="G255" s="45">
        <v>6</v>
      </c>
      <c r="H255" s="45">
        <f t="shared" si="20"/>
        <v>120</v>
      </c>
      <c r="I255" s="45">
        <f t="shared" si="19"/>
        <v>720</v>
      </c>
      <c r="J255" s="43"/>
    </row>
    <row r="256" spans="1:10" ht="16.5" customHeight="1">
      <c r="A256" s="53">
        <v>22</v>
      </c>
      <c r="B256" s="21" t="s">
        <v>333</v>
      </c>
      <c r="C256" s="28" t="s">
        <v>361</v>
      </c>
      <c r="D256" s="21" t="s">
        <v>364</v>
      </c>
      <c r="E256" s="45">
        <v>1</v>
      </c>
      <c r="F256" s="45">
        <v>20</v>
      </c>
      <c r="G256" s="45">
        <v>4</v>
      </c>
      <c r="H256" s="45">
        <f t="shared" si="20"/>
        <v>80</v>
      </c>
      <c r="I256" s="45">
        <f t="shared" si="19"/>
        <v>480</v>
      </c>
      <c r="J256" s="43"/>
    </row>
    <row r="257" spans="1:10" ht="16.5" customHeight="1">
      <c r="A257" s="53">
        <v>23</v>
      </c>
      <c r="B257" s="21" t="s">
        <v>333</v>
      </c>
      <c r="C257" s="28" t="s">
        <v>365</v>
      </c>
      <c r="D257" s="23" t="s">
        <v>366</v>
      </c>
      <c r="E257" s="45">
        <v>1</v>
      </c>
      <c r="F257" s="45">
        <v>20</v>
      </c>
      <c r="G257" s="45">
        <v>6</v>
      </c>
      <c r="H257" s="45">
        <f t="shared" si="20"/>
        <v>120</v>
      </c>
      <c r="I257" s="45">
        <f t="shared" si="19"/>
        <v>720</v>
      </c>
      <c r="J257" s="43"/>
    </row>
    <row r="258" spans="1:10" ht="16.5" customHeight="1">
      <c r="A258" s="53">
        <v>24</v>
      </c>
      <c r="B258" s="21" t="s">
        <v>333</v>
      </c>
      <c r="C258" s="28" t="s">
        <v>365</v>
      </c>
      <c r="D258" s="23" t="s">
        <v>367</v>
      </c>
      <c r="E258" s="45">
        <v>1</v>
      </c>
      <c r="F258" s="45">
        <v>20</v>
      </c>
      <c r="G258" s="45">
        <v>6</v>
      </c>
      <c r="H258" s="45">
        <f t="shared" si="20"/>
        <v>120</v>
      </c>
      <c r="I258" s="45">
        <f t="shared" si="19"/>
        <v>720</v>
      </c>
      <c r="J258" s="43"/>
    </row>
    <row r="259" spans="1:10" ht="16.5" customHeight="1">
      <c r="A259" s="53">
        <v>25</v>
      </c>
      <c r="B259" s="21" t="s">
        <v>333</v>
      </c>
      <c r="C259" s="28" t="s">
        <v>368</v>
      </c>
      <c r="D259" s="21" t="s">
        <v>369</v>
      </c>
      <c r="E259" s="45">
        <v>1</v>
      </c>
      <c r="F259" s="45">
        <v>20</v>
      </c>
      <c r="G259" s="45">
        <v>4</v>
      </c>
      <c r="H259" s="45">
        <f t="shared" si="20"/>
        <v>80</v>
      </c>
      <c r="I259" s="45">
        <f t="shared" si="19"/>
        <v>480</v>
      </c>
      <c r="J259" s="43"/>
    </row>
    <row r="260" spans="1:10" ht="16.5" customHeight="1">
      <c r="A260" s="53">
        <v>26</v>
      </c>
      <c r="B260" s="21" t="s">
        <v>333</v>
      </c>
      <c r="C260" s="28" t="s">
        <v>370</v>
      </c>
      <c r="D260" s="21" t="s">
        <v>371</v>
      </c>
      <c r="E260" s="45">
        <v>1</v>
      </c>
      <c r="F260" s="45">
        <v>20</v>
      </c>
      <c r="G260" s="45">
        <v>6</v>
      </c>
      <c r="H260" s="45">
        <f t="shared" si="20"/>
        <v>120</v>
      </c>
      <c r="I260" s="45">
        <f t="shared" si="19"/>
        <v>720</v>
      </c>
      <c r="J260" s="43"/>
    </row>
    <row r="261" spans="1:10" ht="16.5" customHeight="1">
      <c r="A261" s="53">
        <v>27</v>
      </c>
      <c r="B261" s="21" t="s">
        <v>333</v>
      </c>
      <c r="C261" s="28" t="s">
        <v>370</v>
      </c>
      <c r="D261" s="21" t="s">
        <v>372</v>
      </c>
      <c r="E261" s="45">
        <v>1</v>
      </c>
      <c r="F261" s="45">
        <v>20</v>
      </c>
      <c r="G261" s="45">
        <v>6</v>
      </c>
      <c r="H261" s="45">
        <f t="shared" si="20"/>
        <v>120</v>
      </c>
      <c r="I261" s="45">
        <f t="shared" si="19"/>
        <v>720</v>
      </c>
      <c r="J261" s="43"/>
    </row>
    <row r="262" spans="1:10" ht="16.5" customHeight="1">
      <c r="A262" s="53">
        <v>28</v>
      </c>
      <c r="B262" s="21" t="s">
        <v>333</v>
      </c>
      <c r="C262" s="28" t="s">
        <v>373</v>
      </c>
      <c r="D262" s="23" t="s">
        <v>374</v>
      </c>
      <c r="E262" s="45">
        <v>2</v>
      </c>
      <c r="F262" s="45">
        <v>35</v>
      </c>
      <c r="G262" s="45">
        <v>6</v>
      </c>
      <c r="H262" s="45">
        <f t="shared" si="20"/>
        <v>210</v>
      </c>
      <c r="I262" s="45">
        <f t="shared" si="19"/>
        <v>1260</v>
      </c>
      <c r="J262" s="43"/>
    </row>
    <row r="263" spans="1:10" ht="16.5" customHeight="1">
      <c r="A263" s="53">
        <v>29</v>
      </c>
      <c r="B263" s="21" t="s">
        <v>333</v>
      </c>
      <c r="C263" s="28" t="s">
        <v>375</v>
      </c>
      <c r="D263" s="21" t="s">
        <v>376</v>
      </c>
      <c r="E263" s="45">
        <v>1</v>
      </c>
      <c r="F263" s="45">
        <v>20</v>
      </c>
      <c r="G263" s="45">
        <v>6</v>
      </c>
      <c r="H263" s="45">
        <f t="shared" si="20"/>
        <v>120</v>
      </c>
      <c r="I263" s="45">
        <f t="shared" si="19"/>
        <v>720</v>
      </c>
      <c r="J263" s="43"/>
    </row>
    <row r="264" spans="1:10" ht="16.5" customHeight="1">
      <c r="A264" s="53">
        <v>30</v>
      </c>
      <c r="B264" s="21" t="s">
        <v>333</v>
      </c>
      <c r="C264" s="28" t="s">
        <v>375</v>
      </c>
      <c r="D264" s="21" t="s">
        <v>377</v>
      </c>
      <c r="E264" s="45">
        <v>1</v>
      </c>
      <c r="F264" s="45">
        <v>20</v>
      </c>
      <c r="G264" s="45">
        <v>6</v>
      </c>
      <c r="H264" s="45">
        <f t="shared" si="20"/>
        <v>120</v>
      </c>
      <c r="I264" s="45">
        <f t="shared" si="19"/>
        <v>720</v>
      </c>
      <c r="J264" s="43"/>
    </row>
    <row r="265" spans="1:10" ht="16.5" customHeight="1">
      <c r="A265" s="53">
        <v>31</v>
      </c>
      <c r="B265" s="21" t="s">
        <v>333</v>
      </c>
      <c r="C265" s="28" t="s">
        <v>375</v>
      </c>
      <c r="D265" s="21" t="s">
        <v>378</v>
      </c>
      <c r="E265" s="45">
        <v>1</v>
      </c>
      <c r="F265" s="45">
        <v>20</v>
      </c>
      <c r="G265" s="45">
        <v>6</v>
      </c>
      <c r="H265" s="45">
        <f t="shared" si="20"/>
        <v>120</v>
      </c>
      <c r="I265" s="45">
        <f t="shared" si="19"/>
        <v>720</v>
      </c>
      <c r="J265" s="43"/>
    </row>
    <row r="266" spans="1:10" ht="16.5" customHeight="1">
      <c r="A266" s="53">
        <v>32</v>
      </c>
      <c r="B266" s="21" t="s">
        <v>333</v>
      </c>
      <c r="C266" s="28" t="s">
        <v>375</v>
      </c>
      <c r="D266" s="21" t="s">
        <v>379</v>
      </c>
      <c r="E266" s="45">
        <v>1</v>
      </c>
      <c r="F266" s="45">
        <v>20</v>
      </c>
      <c r="G266" s="45">
        <v>6</v>
      </c>
      <c r="H266" s="45">
        <f t="shared" si="20"/>
        <v>120</v>
      </c>
      <c r="I266" s="45">
        <f t="shared" si="19"/>
        <v>720</v>
      </c>
      <c r="J266" s="43"/>
    </row>
    <row r="267" spans="1:10" ht="16.5" customHeight="1">
      <c r="A267" s="53">
        <v>33</v>
      </c>
      <c r="B267" s="21" t="s">
        <v>333</v>
      </c>
      <c r="C267" s="28" t="s">
        <v>380</v>
      </c>
      <c r="D267" s="21" t="s">
        <v>381</v>
      </c>
      <c r="E267" s="45">
        <v>1</v>
      </c>
      <c r="F267" s="45">
        <v>20</v>
      </c>
      <c r="G267" s="45">
        <v>4</v>
      </c>
      <c r="H267" s="45">
        <f t="shared" si="20"/>
        <v>80</v>
      </c>
      <c r="I267" s="45">
        <f t="shared" si="19"/>
        <v>480</v>
      </c>
      <c r="J267" s="43"/>
    </row>
    <row r="268" spans="1:10" ht="16.5" customHeight="1">
      <c r="A268" s="53">
        <v>34</v>
      </c>
      <c r="B268" s="21" t="s">
        <v>333</v>
      </c>
      <c r="C268" s="28" t="s">
        <v>380</v>
      </c>
      <c r="D268" s="21" t="s">
        <v>382</v>
      </c>
      <c r="E268" s="45">
        <v>1</v>
      </c>
      <c r="F268" s="45">
        <v>20</v>
      </c>
      <c r="G268" s="45">
        <v>4</v>
      </c>
      <c r="H268" s="45">
        <f t="shared" si="20"/>
        <v>80</v>
      </c>
      <c r="I268" s="45">
        <f aca="true" t="shared" si="21" ref="I268:I284">H268*6</f>
        <v>480</v>
      </c>
      <c r="J268" s="43"/>
    </row>
    <row r="269" spans="1:10" ht="16.5" customHeight="1">
      <c r="A269" s="53">
        <v>35</v>
      </c>
      <c r="B269" s="21" t="s">
        <v>333</v>
      </c>
      <c r="C269" s="28" t="s">
        <v>380</v>
      </c>
      <c r="D269" s="21" t="s">
        <v>383</v>
      </c>
      <c r="E269" s="45">
        <v>1</v>
      </c>
      <c r="F269" s="45">
        <v>20</v>
      </c>
      <c r="G269" s="45">
        <v>6</v>
      </c>
      <c r="H269" s="45">
        <f t="shared" si="20"/>
        <v>120</v>
      </c>
      <c r="I269" s="45">
        <f t="shared" si="21"/>
        <v>720</v>
      </c>
      <c r="J269" s="43"/>
    </row>
    <row r="270" spans="1:10" ht="16.5" customHeight="1">
      <c r="A270" s="53">
        <v>36</v>
      </c>
      <c r="B270" s="21" t="s">
        <v>333</v>
      </c>
      <c r="C270" s="28" t="s">
        <v>384</v>
      </c>
      <c r="D270" s="21" t="s">
        <v>385</v>
      </c>
      <c r="E270" s="45">
        <v>4</v>
      </c>
      <c r="F270" s="45">
        <v>60</v>
      </c>
      <c r="G270" s="45">
        <v>4</v>
      </c>
      <c r="H270" s="45">
        <f t="shared" si="20"/>
        <v>240</v>
      </c>
      <c r="I270" s="45">
        <f t="shared" si="21"/>
        <v>1440</v>
      </c>
      <c r="J270" s="43"/>
    </row>
    <row r="271" spans="1:10" ht="16.5" customHeight="1">
      <c r="A271" s="53">
        <v>37</v>
      </c>
      <c r="B271" s="21" t="s">
        <v>333</v>
      </c>
      <c r="C271" s="28" t="s">
        <v>384</v>
      </c>
      <c r="D271" s="21" t="s">
        <v>386</v>
      </c>
      <c r="E271" s="45">
        <v>1</v>
      </c>
      <c r="F271" s="45">
        <v>20</v>
      </c>
      <c r="G271" s="45">
        <v>6</v>
      </c>
      <c r="H271" s="45">
        <f t="shared" si="20"/>
        <v>120</v>
      </c>
      <c r="I271" s="45">
        <f t="shared" si="21"/>
        <v>720</v>
      </c>
      <c r="J271" s="43"/>
    </row>
    <row r="272" spans="1:10" ht="16.5" customHeight="1">
      <c r="A272" s="53">
        <v>38</v>
      </c>
      <c r="B272" s="21" t="s">
        <v>333</v>
      </c>
      <c r="C272" s="28" t="s">
        <v>387</v>
      </c>
      <c r="D272" s="21" t="s">
        <v>388</v>
      </c>
      <c r="E272" s="45">
        <v>2</v>
      </c>
      <c r="F272" s="45">
        <v>35</v>
      </c>
      <c r="G272" s="45">
        <v>4</v>
      </c>
      <c r="H272" s="45">
        <f t="shared" si="20"/>
        <v>140</v>
      </c>
      <c r="I272" s="45">
        <f t="shared" si="21"/>
        <v>840</v>
      </c>
      <c r="J272" s="52"/>
    </row>
    <row r="273" spans="1:10" ht="16.5" customHeight="1">
      <c r="A273" s="53">
        <v>39</v>
      </c>
      <c r="B273" s="21" t="s">
        <v>333</v>
      </c>
      <c r="C273" s="28" t="s">
        <v>208</v>
      </c>
      <c r="D273" s="21" t="s">
        <v>389</v>
      </c>
      <c r="E273" s="45">
        <v>1</v>
      </c>
      <c r="F273" s="45">
        <v>20</v>
      </c>
      <c r="G273" s="45">
        <v>6</v>
      </c>
      <c r="H273" s="45">
        <f t="shared" si="20"/>
        <v>120</v>
      </c>
      <c r="I273" s="45">
        <f t="shared" si="21"/>
        <v>720</v>
      </c>
      <c r="J273" s="52"/>
    </row>
    <row r="274" spans="1:10" ht="16.5" customHeight="1">
      <c r="A274" s="53">
        <v>40</v>
      </c>
      <c r="B274" s="21" t="s">
        <v>333</v>
      </c>
      <c r="C274" s="21" t="s">
        <v>390</v>
      </c>
      <c r="D274" s="21" t="s">
        <v>391</v>
      </c>
      <c r="E274" s="45">
        <v>1</v>
      </c>
      <c r="F274" s="45">
        <v>20</v>
      </c>
      <c r="G274" s="45">
        <v>6</v>
      </c>
      <c r="H274" s="45">
        <f t="shared" si="20"/>
        <v>120</v>
      </c>
      <c r="I274" s="45">
        <f t="shared" si="21"/>
        <v>720</v>
      </c>
      <c r="J274" s="52"/>
    </row>
    <row r="275" spans="1:10" ht="16.5" customHeight="1">
      <c r="A275" s="53">
        <v>41</v>
      </c>
      <c r="B275" s="21" t="s">
        <v>333</v>
      </c>
      <c r="C275" s="21" t="s">
        <v>392</v>
      </c>
      <c r="D275" s="23" t="s">
        <v>393</v>
      </c>
      <c r="E275" s="45">
        <v>4</v>
      </c>
      <c r="F275" s="45">
        <v>60</v>
      </c>
      <c r="G275" s="45">
        <v>4</v>
      </c>
      <c r="H275" s="45">
        <f t="shared" si="20"/>
        <v>240</v>
      </c>
      <c r="I275" s="45">
        <f t="shared" si="21"/>
        <v>1440</v>
      </c>
      <c r="J275" s="52"/>
    </row>
    <row r="276" spans="1:10" ht="16.5" customHeight="1">
      <c r="A276" s="53">
        <v>42</v>
      </c>
      <c r="B276" s="21" t="s">
        <v>333</v>
      </c>
      <c r="C276" s="21" t="s">
        <v>394</v>
      </c>
      <c r="D276" s="23" t="s">
        <v>395</v>
      </c>
      <c r="E276" s="45">
        <v>2</v>
      </c>
      <c r="F276" s="45">
        <v>35</v>
      </c>
      <c r="G276" s="45">
        <v>4</v>
      </c>
      <c r="H276" s="45">
        <f t="shared" si="20"/>
        <v>140</v>
      </c>
      <c r="I276" s="45">
        <f t="shared" si="21"/>
        <v>840</v>
      </c>
      <c r="J276" s="52"/>
    </row>
    <row r="277" spans="1:10" ht="16.5" customHeight="1">
      <c r="A277" s="53">
        <v>43</v>
      </c>
      <c r="B277" s="21" t="s">
        <v>333</v>
      </c>
      <c r="C277" s="21" t="s">
        <v>339</v>
      </c>
      <c r="D277" s="23" t="s">
        <v>396</v>
      </c>
      <c r="E277" s="45">
        <v>3</v>
      </c>
      <c r="F277" s="45">
        <v>48</v>
      </c>
      <c r="G277" s="45">
        <v>4</v>
      </c>
      <c r="H277" s="45">
        <f aca="true" t="shared" si="22" ref="H277:H284">F277*G277</f>
        <v>192</v>
      </c>
      <c r="I277" s="45">
        <f t="shared" si="21"/>
        <v>1152</v>
      </c>
      <c r="J277" s="52"/>
    </row>
    <row r="278" spans="1:10" ht="16.5" customHeight="1">
      <c r="A278" s="53">
        <v>44</v>
      </c>
      <c r="B278" s="21" t="s">
        <v>333</v>
      </c>
      <c r="C278" s="21" t="s">
        <v>339</v>
      </c>
      <c r="D278" s="23" t="s">
        <v>397</v>
      </c>
      <c r="E278" s="45">
        <v>2</v>
      </c>
      <c r="F278" s="45">
        <v>35</v>
      </c>
      <c r="G278" s="45">
        <v>6</v>
      </c>
      <c r="H278" s="45">
        <f t="shared" si="22"/>
        <v>210</v>
      </c>
      <c r="I278" s="45">
        <f t="shared" si="21"/>
        <v>1260</v>
      </c>
      <c r="J278" s="52"/>
    </row>
    <row r="279" spans="1:10" ht="16.5" customHeight="1">
      <c r="A279" s="53">
        <v>45</v>
      </c>
      <c r="B279" s="21" t="s">
        <v>333</v>
      </c>
      <c r="C279" s="21" t="s">
        <v>339</v>
      </c>
      <c r="D279" s="23" t="s">
        <v>398</v>
      </c>
      <c r="E279" s="45">
        <v>3</v>
      </c>
      <c r="F279" s="45">
        <v>48</v>
      </c>
      <c r="G279" s="45">
        <v>4</v>
      </c>
      <c r="H279" s="45">
        <f t="shared" si="22"/>
        <v>192</v>
      </c>
      <c r="I279" s="45">
        <f t="shared" si="21"/>
        <v>1152</v>
      </c>
      <c r="J279" s="52"/>
    </row>
    <row r="280" spans="1:10" ht="16.5" customHeight="1">
      <c r="A280" s="53">
        <v>46</v>
      </c>
      <c r="B280" s="21" t="s">
        <v>333</v>
      </c>
      <c r="C280" s="21" t="s">
        <v>399</v>
      </c>
      <c r="D280" s="23" t="s">
        <v>400</v>
      </c>
      <c r="E280" s="45">
        <v>2</v>
      </c>
      <c r="F280" s="45">
        <v>20</v>
      </c>
      <c r="G280" s="45">
        <v>4</v>
      </c>
      <c r="H280" s="45">
        <f t="shared" si="22"/>
        <v>80</v>
      </c>
      <c r="I280" s="45">
        <f t="shared" si="21"/>
        <v>480</v>
      </c>
      <c r="J280" s="52"/>
    </row>
    <row r="281" spans="1:10" ht="16.5" customHeight="1">
      <c r="A281" s="53">
        <v>47</v>
      </c>
      <c r="B281" s="21" t="s">
        <v>333</v>
      </c>
      <c r="C281" s="23" t="s">
        <v>159</v>
      </c>
      <c r="D281" s="28" t="s">
        <v>401</v>
      </c>
      <c r="E281" s="45">
        <v>1</v>
      </c>
      <c r="F281" s="45">
        <v>20</v>
      </c>
      <c r="G281" s="45">
        <v>6</v>
      </c>
      <c r="H281" s="45">
        <f t="shared" si="22"/>
        <v>120</v>
      </c>
      <c r="I281" s="45">
        <f t="shared" si="21"/>
        <v>720</v>
      </c>
      <c r="J281" s="52"/>
    </row>
    <row r="282" spans="1:10" ht="16.5" customHeight="1">
      <c r="A282" s="53">
        <v>48</v>
      </c>
      <c r="B282" s="21" t="s">
        <v>333</v>
      </c>
      <c r="C282" s="21" t="s">
        <v>402</v>
      </c>
      <c r="D282" s="21" t="s">
        <v>403</v>
      </c>
      <c r="E282" s="45">
        <v>2</v>
      </c>
      <c r="F282" s="45">
        <v>20</v>
      </c>
      <c r="G282" s="45">
        <v>6</v>
      </c>
      <c r="H282" s="45">
        <f t="shared" si="22"/>
        <v>120</v>
      </c>
      <c r="I282" s="45">
        <f t="shared" si="21"/>
        <v>720</v>
      </c>
      <c r="J282" s="43"/>
    </row>
    <row r="283" spans="1:10" ht="16.5" customHeight="1">
      <c r="A283" s="53">
        <v>49</v>
      </c>
      <c r="B283" s="21" t="s">
        <v>333</v>
      </c>
      <c r="C283" s="21" t="s">
        <v>392</v>
      </c>
      <c r="D283" s="23" t="s">
        <v>404</v>
      </c>
      <c r="E283" s="45">
        <v>1</v>
      </c>
      <c r="F283" s="45">
        <v>20</v>
      </c>
      <c r="G283" s="45">
        <v>6</v>
      </c>
      <c r="H283" s="45">
        <f t="shared" si="22"/>
        <v>120</v>
      </c>
      <c r="I283" s="45">
        <f t="shared" si="21"/>
        <v>720</v>
      </c>
      <c r="J283" s="43"/>
    </row>
    <row r="284" spans="1:11" ht="16.5" customHeight="1">
      <c r="A284" s="21" t="s">
        <v>19</v>
      </c>
      <c r="B284" s="21"/>
      <c r="C284" s="21"/>
      <c r="D284" s="21"/>
      <c r="E284" s="21">
        <f>SUM(E235:E283)</f>
        <v>80</v>
      </c>
      <c r="F284" s="29"/>
      <c r="G284" s="29"/>
      <c r="H284" s="22">
        <f>SUM(H235:H283)</f>
        <v>6955</v>
      </c>
      <c r="I284" s="45">
        <f t="shared" si="21"/>
        <v>41730</v>
      </c>
      <c r="J284" s="43"/>
      <c r="K284" s="4">
        <v>41730</v>
      </c>
    </row>
    <row r="285" spans="1:10" ht="16.5" customHeight="1">
      <c r="A285" s="21" t="s">
        <v>20</v>
      </c>
      <c r="B285" s="21"/>
      <c r="C285" s="21" t="s">
        <v>405</v>
      </c>
      <c r="D285" s="21"/>
      <c r="E285" s="21"/>
      <c r="F285" s="21"/>
      <c r="G285" s="21"/>
      <c r="H285" s="21"/>
      <c r="I285" s="21"/>
      <c r="J285" s="43"/>
    </row>
    <row r="286" spans="1:255" s="1" customFormat="1" ht="31.5" customHeight="1">
      <c r="A286" s="24" t="s">
        <v>406</v>
      </c>
      <c r="B286" s="24"/>
      <c r="C286" s="24"/>
      <c r="D286" s="24"/>
      <c r="E286" s="24"/>
      <c r="F286" s="24"/>
      <c r="G286" s="24"/>
      <c r="H286" s="24"/>
      <c r="I286" s="24"/>
      <c r="J286" s="24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  <c r="GN286" s="42"/>
      <c r="GO286" s="42"/>
      <c r="GP286" s="42"/>
      <c r="GQ286" s="42"/>
      <c r="GR286" s="42"/>
      <c r="GS286" s="42"/>
      <c r="GT286" s="42"/>
      <c r="GU286" s="42"/>
      <c r="GV286" s="42"/>
      <c r="GW286" s="42"/>
      <c r="GX286" s="42"/>
      <c r="GY286" s="42"/>
      <c r="GZ286" s="42"/>
      <c r="HA286" s="42"/>
      <c r="HB286" s="42"/>
      <c r="HC286" s="42"/>
      <c r="HD286" s="42"/>
      <c r="HE286" s="42"/>
      <c r="HF286" s="42"/>
      <c r="HG286" s="42"/>
      <c r="HH286" s="42"/>
      <c r="HI286" s="42"/>
      <c r="HJ286" s="42"/>
      <c r="HK286" s="42"/>
      <c r="HL286" s="42"/>
      <c r="HM286" s="42"/>
      <c r="HN286" s="42"/>
      <c r="HO286" s="42"/>
      <c r="HP286" s="42"/>
      <c r="HQ286" s="42"/>
      <c r="HR286" s="42"/>
      <c r="HS286" s="42"/>
      <c r="HT286" s="42"/>
      <c r="HU286" s="42"/>
      <c r="HV286" s="42"/>
      <c r="HW286" s="42"/>
      <c r="HX286" s="42"/>
      <c r="HY286" s="42"/>
      <c r="HZ286" s="42"/>
      <c r="IA286" s="42"/>
      <c r="IB286" s="42"/>
      <c r="IC286" s="42"/>
      <c r="ID286" s="42"/>
      <c r="IE286" s="42"/>
      <c r="IF286" s="42"/>
      <c r="IG286" s="42"/>
      <c r="IH286" s="42"/>
      <c r="II286" s="42"/>
      <c r="IJ286" s="42"/>
      <c r="IK286" s="42"/>
      <c r="IL286" s="42"/>
      <c r="IM286" s="42"/>
      <c r="IN286" s="42"/>
      <c r="IO286" s="42"/>
      <c r="IP286" s="42"/>
      <c r="IQ286" s="42"/>
      <c r="IR286" s="42"/>
      <c r="IS286" s="42"/>
      <c r="IT286" s="42"/>
      <c r="IU286" s="42"/>
    </row>
    <row r="287" spans="1:10" ht="16.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41"/>
    </row>
    <row r="288" spans="1:10" s="1" customFormat="1" ht="22.5" customHeight="1">
      <c r="A288" s="44" t="s">
        <v>407</v>
      </c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1:10" s="4" customFormat="1" ht="54.75" customHeight="1">
      <c r="A289" s="15" t="s">
        <v>2</v>
      </c>
      <c r="B289" s="16" t="s">
        <v>3</v>
      </c>
      <c r="C289" s="16" t="s">
        <v>4</v>
      </c>
      <c r="D289" s="17" t="s">
        <v>5</v>
      </c>
      <c r="E289" s="15" t="s">
        <v>6</v>
      </c>
      <c r="F289" s="18" t="s">
        <v>7</v>
      </c>
      <c r="G289" s="18" t="s">
        <v>8</v>
      </c>
      <c r="H289" s="19" t="s">
        <v>9</v>
      </c>
      <c r="I289" s="37" t="s">
        <v>10</v>
      </c>
      <c r="J289" s="38" t="s">
        <v>11</v>
      </c>
    </row>
    <row r="290" spans="1:10" ht="16.5" customHeight="1">
      <c r="A290" s="59" t="s">
        <v>25</v>
      </c>
      <c r="B290" s="21" t="s">
        <v>408</v>
      </c>
      <c r="C290" s="21" t="s">
        <v>409</v>
      </c>
      <c r="D290" s="23" t="s">
        <v>410</v>
      </c>
      <c r="E290" s="45">
        <v>3</v>
      </c>
      <c r="F290" s="45">
        <v>48</v>
      </c>
      <c r="G290" s="45">
        <v>6</v>
      </c>
      <c r="H290" s="45">
        <f aca="true" t="shared" si="23" ref="H290:H300">F290*G290</f>
        <v>288</v>
      </c>
      <c r="I290" s="45">
        <f>H290*6</f>
        <v>1728</v>
      </c>
      <c r="J290" s="43"/>
    </row>
    <row r="291" spans="1:10" ht="16.5" customHeight="1">
      <c r="A291" s="59" t="s">
        <v>36</v>
      </c>
      <c r="B291" s="21" t="s">
        <v>408</v>
      </c>
      <c r="C291" s="28" t="s">
        <v>411</v>
      </c>
      <c r="D291" s="21" t="s">
        <v>412</v>
      </c>
      <c r="E291" s="45">
        <v>5</v>
      </c>
      <c r="F291" s="45">
        <v>70</v>
      </c>
      <c r="G291" s="45">
        <v>4</v>
      </c>
      <c r="H291" s="45">
        <f t="shared" si="23"/>
        <v>280</v>
      </c>
      <c r="I291" s="45">
        <f aca="true" t="shared" si="24" ref="I291:I337">H291*6</f>
        <v>1680</v>
      </c>
      <c r="J291" s="43"/>
    </row>
    <row r="292" spans="1:10" ht="16.5" customHeight="1">
      <c r="A292" s="59" t="s">
        <v>39</v>
      </c>
      <c r="B292" s="21" t="s">
        <v>408</v>
      </c>
      <c r="C292" s="28" t="s">
        <v>411</v>
      </c>
      <c r="D292" s="23" t="s">
        <v>413</v>
      </c>
      <c r="E292" s="45">
        <v>3</v>
      </c>
      <c r="F292" s="45">
        <v>48</v>
      </c>
      <c r="G292" s="45">
        <v>6</v>
      </c>
      <c r="H292" s="45">
        <f t="shared" si="23"/>
        <v>288</v>
      </c>
      <c r="I292" s="45">
        <f t="shared" si="24"/>
        <v>1728</v>
      </c>
      <c r="J292" s="43"/>
    </row>
    <row r="293" spans="1:10" s="4" customFormat="1" ht="16.5" customHeight="1">
      <c r="A293" s="59" t="s">
        <v>42</v>
      </c>
      <c r="B293" s="21" t="s">
        <v>408</v>
      </c>
      <c r="C293" s="21" t="s">
        <v>414</v>
      </c>
      <c r="D293" s="28" t="s">
        <v>415</v>
      </c>
      <c r="E293" s="45">
        <v>5</v>
      </c>
      <c r="F293" s="45">
        <v>70</v>
      </c>
      <c r="G293" s="45">
        <v>4</v>
      </c>
      <c r="H293" s="45">
        <f t="shared" si="23"/>
        <v>280</v>
      </c>
      <c r="I293" s="45">
        <f t="shared" si="24"/>
        <v>1680</v>
      </c>
      <c r="J293" s="43"/>
    </row>
    <row r="294" spans="1:10" s="4" customFormat="1" ht="16.5" customHeight="1">
      <c r="A294" s="59" t="s">
        <v>167</v>
      </c>
      <c r="B294" s="21" t="s">
        <v>408</v>
      </c>
      <c r="C294" s="21" t="s">
        <v>416</v>
      </c>
      <c r="D294" s="28" t="s">
        <v>417</v>
      </c>
      <c r="E294" s="45">
        <v>3</v>
      </c>
      <c r="F294" s="45">
        <v>48</v>
      </c>
      <c r="G294" s="45">
        <v>4</v>
      </c>
      <c r="H294" s="45">
        <f t="shared" si="23"/>
        <v>192</v>
      </c>
      <c r="I294" s="45">
        <f t="shared" si="24"/>
        <v>1152</v>
      </c>
      <c r="J294" s="43"/>
    </row>
    <row r="295" spans="1:10" ht="16.5" customHeight="1">
      <c r="A295" s="59" t="s">
        <v>170</v>
      </c>
      <c r="B295" s="21" t="s">
        <v>408</v>
      </c>
      <c r="C295" s="28" t="s">
        <v>418</v>
      </c>
      <c r="D295" s="21" t="s">
        <v>419</v>
      </c>
      <c r="E295" s="45">
        <v>5</v>
      </c>
      <c r="F295" s="45">
        <v>70</v>
      </c>
      <c r="G295" s="45">
        <v>4</v>
      </c>
      <c r="H295" s="45">
        <f t="shared" si="23"/>
        <v>280</v>
      </c>
      <c r="I295" s="45">
        <f t="shared" si="24"/>
        <v>1680</v>
      </c>
      <c r="J295" s="43"/>
    </row>
    <row r="296" spans="1:10" ht="16.5" customHeight="1">
      <c r="A296" s="59" t="s">
        <v>173</v>
      </c>
      <c r="B296" s="21" t="s">
        <v>408</v>
      </c>
      <c r="C296" s="28" t="s">
        <v>418</v>
      </c>
      <c r="D296" s="23" t="s">
        <v>420</v>
      </c>
      <c r="E296" s="45">
        <v>4</v>
      </c>
      <c r="F296" s="45">
        <v>60</v>
      </c>
      <c r="G296" s="45">
        <v>4</v>
      </c>
      <c r="H296" s="45">
        <f t="shared" si="23"/>
        <v>240</v>
      </c>
      <c r="I296" s="45">
        <f t="shared" si="24"/>
        <v>1440</v>
      </c>
      <c r="J296" s="43"/>
    </row>
    <row r="297" spans="1:10" ht="16.5" customHeight="1">
      <c r="A297" s="59" t="s">
        <v>176</v>
      </c>
      <c r="B297" s="21" t="s">
        <v>408</v>
      </c>
      <c r="C297" s="28" t="s">
        <v>418</v>
      </c>
      <c r="D297" s="23" t="s">
        <v>421</v>
      </c>
      <c r="E297" s="45">
        <v>2</v>
      </c>
      <c r="F297" s="45">
        <v>35</v>
      </c>
      <c r="G297" s="45">
        <v>4</v>
      </c>
      <c r="H297" s="45">
        <f t="shared" si="23"/>
        <v>140</v>
      </c>
      <c r="I297" s="45">
        <f t="shared" si="24"/>
        <v>840</v>
      </c>
      <c r="J297" s="43"/>
    </row>
    <row r="298" spans="1:10" ht="16.5" customHeight="1">
      <c r="A298" s="59" t="s">
        <v>179</v>
      </c>
      <c r="B298" s="21" t="s">
        <v>408</v>
      </c>
      <c r="C298" s="28" t="s">
        <v>418</v>
      </c>
      <c r="D298" s="23" t="s">
        <v>422</v>
      </c>
      <c r="E298" s="45">
        <v>1</v>
      </c>
      <c r="F298" s="45">
        <v>20</v>
      </c>
      <c r="G298" s="45">
        <v>6</v>
      </c>
      <c r="H298" s="45">
        <f t="shared" si="23"/>
        <v>120</v>
      </c>
      <c r="I298" s="45">
        <f t="shared" si="24"/>
        <v>720</v>
      </c>
      <c r="J298" s="43"/>
    </row>
    <row r="299" spans="1:10" ht="16.5" customHeight="1">
      <c r="A299" s="59" t="s">
        <v>182</v>
      </c>
      <c r="B299" s="21" t="s">
        <v>408</v>
      </c>
      <c r="C299" s="55" t="s">
        <v>423</v>
      </c>
      <c r="D299" s="21" t="s">
        <v>424</v>
      </c>
      <c r="E299" s="45">
        <v>1</v>
      </c>
      <c r="F299" s="45">
        <v>20</v>
      </c>
      <c r="G299" s="45">
        <v>6</v>
      </c>
      <c r="H299" s="45">
        <f t="shared" si="23"/>
        <v>120</v>
      </c>
      <c r="I299" s="45">
        <f t="shared" si="24"/>
        <v>720</v>
      </c>
      <c r="J299" s="43"/>
    </row>
    <row r="300" spans="1:10" ht="16.5" customHeight="1">
      <c r="A300" s="59" t="s">
        <v>184</v>
      </c>
      <c r="B300" s="21" t="s">
        <v>408</v>
      </c>
      <c r="C300" s="55" t="s">
        <v>423</v>
      </c>
      <c r="D300" s="23" t="s">
        <v>425</v>
      </c>
      <c r="E300" s="45">
        <v>3</v>
      </c>
      <c r="F300" s="45">
        <v>20</v>
      </c>
      <c r="G300" s="45">
        <v>4</v>
      </c>
      <c r="H300" s="45">
        <f t="shared" si="23"/>
        <v>80</v>
      </c>
      <c r="I300" s="45">
        <f t="shared" si="24"/>
        <v>480</v>
      </c>
      <c r="J300" s="43"/>
    </row>
    <row r="301" spans="1:10" ht="16.5" customHeight="1">
      <c r="A301" s="59" t="s">
        <v>187</v>
      </c>
      <c r="B301" s="21" t="s">
        <v>408</v>
      </c>
      <c r="C301" s="55" t="s">
        <v>423</v>
      </c>
      <c r="D301" s="21" t="s">
        <v>426</v>
      </c>
      <c r="E301" s="45">
        <v>1</v>
      </c>
      <c r="F301" s="45">
        <v>20</v>
      </c>
      <c r="G301" s="45">
        <v>4</v>
      </c>
      <c r="H301" s="45">
        <f aca="true" t="shared" si="25" ref="H301:H308">F301*G301</f>
        <v>80</v>
      </c>
      <c r="I301" s="45">
        <f t="shared" si="24"/>
        <v>480</v>
      </c>
      <c r="J301" s="43"/>
    </row>
    <row r="302" spans="1:10" ht="16.5" customHeight="1">
      <c r="A302" s="59" t="s">
        <v>189</v>
      </c>
      <c r="B302" s="21" t="s">
        <v>408</v>
      </c>
      <c r="C302" s="55" t="s">
        <v>409</v>
      </c>
      <c r="D302" s="23" t="s">
        <v>427</v>
      </c>
      <c r="E302" s="45">
        <v>3</v>
      </c>
      <c r="F302" s="45">
        <v>48</v>
      </c>
      <c r="G302" s="45">
        <v>4</v>
      </c>
      <c r="H302" s="45">
        <f t="shared" si="25"/>
        <v>192</v>
      </c>
      <c r="I302" s="45">
        <f t="shared" si="24"/>
        <v>1152</v>
      </c>
      <c r="J302" s="43"/>
    </row>
    <row r="303" spans="1:10" ht="16.5" customHeight="1">
      <c r="A303" s="59" t="s">
        <v>215</v>
      </c>
      <c r="B303" s="21" t="s">
        <v>408</v>
      </c>
      <c r="C303" s="21" t="s">
        <v>428</v>
      </c>
      <c r="D303" s="21" t="s">
        <v>429</v>
      </c>
      <c r="E303" s="45">
        <v>1</v>
      </c>
      <c r="F303" s="45">
        <v>20</v>
      </c>
      <c r="G303" s="45">
        <v>6</v>
      </c>
      <c r="H303" s="45">
        <f t="shared" si="25"/>
        <v>120</v>
      </c>
      <c r="I303" s="45">
        <f t="shared" si="24"/>
        <v>720</v>
      </c>
      <c r="J303" s="43"/>
    </row>
    <row r="304" spans="1:10" ht="16.5" customHeight="1">
      <c r="A304" s="59" t="s">
        <v>217</v>
      </c>
      <c r="B304" s="21" t="s">
        <v>408</v>
      </c>
      <c r="C304" s="21" t="s">
        <v>428</v>
      </c>
      <c r="D304" s="21" t="s">
        <v>430</v>
      </c>
      <c r="E304" s="45">
        <v>1</v>
      </c>
      <c r="F304" s="45">
        <v>20</v>
      </c>
      <c r="G304" s="45">
        <v>6</v>
      </c>
      <c r="H304" s="45">
        <f t="shared" si="25"/>
        <v>120</v>
      </c>
      <c r="I304" s="45">
        <f t="shared" si="24"/>
        <v>720</v>
      </c>
      <c r="J304" s="43"/>
    </row>
    <row r="305" spans="1:10" ht="16.5" customHeight="1">
      <c r="A305" s="59" t="s">
        <v>219</v>
      </c>
      <c r="B305" s="21" t="s">
        <v>408</v>
      </c>
      <c r="C305" s="21" t="s">
        <v>418</v>
      </c>
      <c r="D305" s="21" t="s">
        <v>431</v>
      </c>
      <c r="E305" s="45">
        <v>5</v>
      </c>
      <c r="F305" s="45">
        <v>70</v>
      </c>
      <c r="G305" s="45">
        <v>4</v>
      </c>
      <c r="H305" s="45">
        <f t="shared" si="25"/>
        <v>280</v>
      </c>
      <c r="I305" s="45">
        <f t="shared" si="24"/>
        <v>1680</v>
      </c>
      <c r="J305" s="43"/>
    </row>
    <row r="306" spans="1:10" ht="16.5" customHeight="1">
      <c r="A306" s="59" t="s">
        <v>221</v>
      </c>
      <c r="B306" s="21" t="s">
        <v>408</v>
      </c>
      <c r="C306" s="21" t="s">
        <v>418</v>
      </c>
      <c r="D306" s="23" t="s">
        <v>432</v>
      </c>
      <c r="E306" s="45">
        <v>5</v>
      </c>
      <c r="F306" s="45">
        <v>70</v>
      </c>
      <c r="G306" s="45">
        <v>4</v>
      </c>
      <c r="H306" s="45">
        <f t="shared" si="25"/>
        <v>280</v>
      </c>
      <c r="I306" s="45">
        <f t="shared" si="24"/>
        <v>1680</v>
      </c>
      <c r="J306" s="52"/>
    </row>
    <row r="307" spans="1:10" ht="16.5" customHeight="1">
      <c r="A307" s="59" t="s">
        <v>224</v>
      </c>
      <c r="B307" s="21" t="s">
        <v>408</v>
      </c>
      <c r="C307" s="21" t="s">
        <v>418</v>
      </c>
      <c r="D307" s="23" t="s">
        <v>433</v>
      </c>
      <c r="E307" s="45">
        <v>4</v>
      </c>
      <c r="F307" s="45">
        <v>60</v>
      </c>
      <c r="G307" s="45">
        <v>4</v>
      </c>
      <c r="H307" s="45">
        <f t="shared" si="25"/>
        <v>240</v>
      </c>
      <c r="I307" s="45">
        <f t="shared" si="24"/>
        <v>1440</v>
      </c>
      <c r="J307" s="52"/>
    </row>
    <row r="308" spans="1:10" ht="16.5" customHeight="1">
      <c r="A308" s="59" t="s">
        <v>278</v>
      </c>
      <c r="B308" s="21" t="s">
        <v>408</v>
      </c>
      <c r="C308" s="55" t="s">
        <v>416</v>
      </c>
      <c r="D308" s="21" t="s">
        <v>434</v>
      </c>
      <c r="E308" s="45">
        <v>2</v>
      </c>
      <c r="F308" s="45">
        <v>20</v>
      </c>
      <c r="G308" s="45">
        <v>4</v>
      </c>
      <c r="H308" s="45">
        <f aca="true" t="shared" si="26" ref="H308:H336">F308*G308</f>
        <v>80</v>
      </c>
      <c r="I308" s="45">
        <f t="shared" si="24"/>
        <v>480</v>
      </c>
      <c r="J308" s="52"/>
    </row>
    <row r="309" spans="1:10" ht="16.5" customHeight="1">
      <c r="A309" s="59" t="s">
        <v>281</v>
      </c>
      <c r="B309" s="21" t="s">
        <v>408</v>
      </c>
      <c r="C309" s="55" t="s">
        <v>416</v>
      </c>
      <c r="D309" s="21" t="s">
        <v>435</v>
      </c>
      <c r="E309" s="45">
        <v>1</v>
      </c>
      <c r="F309" s="45">
        <v>20</v>
      </c>
      <c r="G309" s="45">
        <v>4</v>
      </c>
      <c r="H309" s="45">
        <f t="shared" si="26"/>
        <v>80</v>
      </c>
      <c r="I309" s="45">
        <f t="shared" si="24"/>
        <v>480</v>
      </c>
      <c r="J309" s="52"/>
    </row>
    <row r="310" spans="1:10" ht="16.5" customHeight="1">
      <c r="A310" s="59" t="s">
        <v>284</v>
      </c>
      <c r="B310" s="21" t="s">
        <v>408</v>
      </c>
      <c r="C310" s="55" t="s">
        <v>416</v>
      </c>
      <c r="D310" s="21" t="s">
        <v>436</v>
      </c>
      <c r="E310" s="45">
        <v>3</v>
      </c>
      <c r="F310" s="45">
        <v>48</v>
      </c>
      <c r="G310" s="45">
        <v>4</v>
      </c>
      <c r="H310" s="45">
        <f t="shared" si="26"/>
        <v>192</v>
      </c>
      <c r="I310" s="45">
        <f t="shared" si="24"/>
        <v>1152</v>
      </c>
      <c r="J310" s="52"/>
    </row>
    <row r="311" spans="1:10" ht="16.5" customHeight="1">
      <c r="A311" s="59" t="s">
        <v>286</v>
      </c>
      <c r="B311" s="21" t="s">
        <v>408</v>
      </c>
      <c r="C311" s="55" t="s">
        <v>416</v>
      </c>
      <c r="D311" s="23" t="s">
        <v>437</v>
      </c>
      <c r="E311" s="45">
        <v>3</v>
      </c>
      <c r="F311" s="45">
        <v>48</v>
      </c>
      <c r="G311" s="45">
        <v>2.5</v>
      </c>
      <c r="H311" s="45">
        <f t="shared" si="26"/>
        <v>120</v>
      </c>
      <c r="I311" s="45">
        <f t="shared" si="24"/>
        <v>720</v>
      </c>
      <c r="J311" s="52"/>
    </row>
    <row r="312" spans="1:10" ht="16.5" customHeight="1">
      <c r="A312" s="59" t="s">
        <v>288</v>
      </c>
      <c r="B312" s="21" t="s">
        <v>408</v>
      </c>
      <c r="C312" s="55" t="s">
        <v>416</v>
      </c>
      <c r="D312" s="23" t="s">
        <v>438</v>
      </c>
      <c r="E312" s="45">
        <v>4</v>
      </c>
      <c r="F312" s="45">
        <v>60</v>
      </c>
      <c r="G312" s="45">
        <v>4</v>
      </c>
      <c r="H312" s="45">
        <f t="shared" si="26"/>
        <v>240</v>
      </c>
      <c r="I312" s="45">
        <f t="shared" si="24"/>
        <v>1440</v>
      </c>
      <c r="J312" s="52"/>
    </row>
    <row r="313" spans="1:10" ht="16.5" customHeight="1">
      <c r="A313" s="59" t="s">
        <v>290</v>
      </c>
      <c r="B313" s="21" t="s">
        <v>408</v>
      </c>
      <c r="C313" s="55" t="s">
        <v>416</v>
      </c>
      <c r="D313" s="28" t="s">
        <v>439</v>
      </c>
      <c r="E313" s="45">
        <v>1</v>
      </c>
      <c r="F313" s="45">
        <v>20</v>
      </c>
      <c r="G313" s="45">
        <v>4</v>
      </c>
      <c r="H313" s="45">
        <f t="shared" si="26"/>
        <v>80</v>
      </c>
      <c r="I313" s="45">
        <f t="shared" si="24"/>
        <v>480</v>
      </c>
      <c r="J313" s="52"/>
    </row>
    <row r="314" spans="1:10" ht="16.5" customHeight="1">
      <c r="A314" s="59" t="s">
        <v>292</v>
      </c>
      <c r="B314" s="21" t="s">
        <v>408</v>
      </c>
      <c r="C314" s="21" t="s">
        <v>440</v>
      </c>
      <c r="D314" s="28" t="s">
        <v>441</v>
      </c>
      <c r="E314" s="45">
        <v>4</v>
      </c>
      <c r="F314" s="45">
        <v>60</v>
      </c>
      <c r="G314" s="45">
        <v>4</v>
      </c>
      <c r="H314" s="45">
        <f t="shared" si="26"/>
        <v>240</v>
      </c>
      <c r="I314" s="45">
        <f t="shared" si="24"/>
        <v>1440</v>
      </c>
      <c r="J314" s="43"/>
    </row>
    <row r="315" spans="1:10" ht="16.5" customHeight="1">
      <c r="A315" s="59" t="s">
        <v>294</v>
      </c>
      <c r="B315" s="21" t="s">
        <v>408</v>
      </c>
      <c r="C315" s="21" t="s">
        <v>440</v>
      </c>
      <c r="D315" s="23" t="s">
        <v>442</v>
      </c>
      <c r="E315" s="45">
        <v>1</v>
      </c>
      <c r="F315" s="45">
        <v>20</v>
      </c>
      <c r="G315" s="45">
        <v>4</v>
      </c>
      <c r="H315" s="45">
        <f t="shared" si="26"/>
        <v>80</v>
      </c>
      <c r="I315" s="45">
        <f t="shared" si="24"/>
        <v>480</v>
      </c>
      <c r="J315" s="43"/>
    </row>
    <row r="316" spans="1:10" ht="16.5" customHeight="1">
      <c r="A316" s="59" t="s">
        <v>296</v>
      </c>
      <c r="B316" s="21" t="s">
        <v>408</v>
      </c>
      <c r="C316" s="55" t="s">
        <v>443</v>
      </c>
      <c r="D316" s="28" t="s">
        <v>444</v>
      </c>
      <c r="E316" s="30">
        <v>4</v>
      </c>
      <c r="F316" s="30">
        <v>60</v>
      </c>
      <c r="G316" s="30">
        <v>4</v>
      </c>
      <c r="H316" s="30">
        <f t="shared" si="26"/>
        <v>240</v>
      </c>
      <c r="I316" s="45">
        <f t="shared" si="24"/>
        <v>1440</v>
      </c>
      <c r="J316" s="43"/>
    </row>
    <row r="317" spans="1:10" ht="16.5" customHeight="1">
      <c r="A317" s="59" t="s">
        <v>299</v>
      </c>
      <c r="B317" s="21" t="s">
        <v>408</v>
      </c>
      <c r="C317" s="55" t="s">
        <v>443</v>
      </c>
      <c r="D317" s="28" t="s">
        <v>445</v>
      </c>
      <c r="E317" s="30">
        <v>3</v>
      </c>
      <c r="F317" s="30">
        <v>48</v>
      </c>
      <c r="G317" s="30">
        <v>4</v>
      </c>
      <c r="H317" s="30">
        <f t="shared" si="26"/>
        <v>192</v>
      </c>
      <c r="I317" s="45">
        <f t="shared" si="24"/>
        <v>1152</v>
      </c>
      <c r="J317" s="43"/>
    </row>
    <row r="318" spans="1:10" ht="16.5" customHeight="1">
      <c r="A318" s="59" t="s">
        <v>446</v>
      </c>
      <c r="B318" s="21" t="s">
        <v>408</v>
      </c>
      <c r="C318" s="55" t="s">
        <v>443</v>
      </c>
      <c r="D318" s="28" t="s">
        <v>447</v>
      </c>
      <c r="E318" s="30">
        <v>2</v>
      </c>
      <c r="F318" s="30">
        <v>35</v>
      </c>
      <c r="G318" s="30">
        <v>4</v>
      </c>
      <c r="H318" s="30">
        <f t="shared" si="26"/>
        <v>140</v>
      </c>
      <c r="I318" s="45">
        <f t="shared" si="24"/>
        <v>840</v>
      </c>
      <c r="J318" s="43"/>
    </row>
    <row r="319" spans="1:10" ht="16.5" customHeight="1">
      <c r="A319" s="59" t="s">
        <v>448</v>
      </c>
      <c r="B319" s="21" t="s">
        <v>408</v>
      </c>
      <c r="C319" s="21" t="s">
        <v>449</v>
      </c>
      <c r="D319" s="28" t="s">
        <v>450</v>
      </c>
      <c r="E319" s="30">
        <v>1</v>
      </c>
      <c r="F319" s="30">
        <v>20</v>
      </c>
      <c r="G319" s="30">
        <v>6</v>
      </c>
      <c r="H319" s="30">
        <f t="shared" si="26"/>
        <v>120</v>
      </c>
      <c r="I319" s="45">
        <f t="shared" si="24"/>
        <v>720</v>
      </c>
      <c r="J319" s="43"/>
    </row>
    <row r="320" spans="1:10" ht="16.5" customHeight="1">
      <c r="A320" s="59" t="s">
        <v>451</v>
      </c>
      <c r="B320" s="21" t="s">
        <v>408</v>
      </c>
      <c r="C320" s="21" t="s">
        <v>440</v>
      </c>
      <c r="D320" s="28" t="s">
        <v>452</v>
      </c>
      <c r="E320" s="30">
        <v>6</v>
      </c>
      <c r="F320" s="30">
        <v>80</v>
      </c>
      <c r="G320" s="30">
        <v>4</v>
      </c>
      <c r="H320" s="30">
        <f t="shared" si="26"/>
        <v>320</v>
      </c>
      <c r="I320" s="45">
        <f t="shared" si="24"/>
        <v>1920</v>
      </c>
      <c r="J320" s="43"/>
    </row>
    <row r="321" spans="1:10" ht="16.5" customHeight="1">
      <c r="A321" s="59" t="s">
        <v>453</v>
      </c>
      <c r="B321" s="21" t="s">
        <v>408</v>
      </c>
      <c r="C321" s="21" t="s">
        <v>440</v>
      </c>
      <c r="D321" s="28" t="s">
        <v>454</v>
      </c>
      <c r="E321" s="30">
        <v>4</v>
      </c>
      <c r="F321" s="30">
        <v>60</v>
      </c>
      <c r="G321" s="30">
        <v>4</v>
      </c>
      <c r="H321" s="30">
        <f t="shared" si="26"/>
        <v>240</v>
      </c>
      <c r="I321" s="45">
        <f t="shared" si="24"/>
        <v>1440</v>
      </c>
      <c r="J321" s="43"/>
    </row>
    <row r="322" spans="1:10" ht="16.5" customHeight="1">
      <c r="A322" s="59" t="s">
        <v>455</v>
      </c>
      <c r="B322" s="21" t="s">
        <v>408</v>
      </c>
      <c r="C322" s="21" t="s">
        <v>440</v>
      </c>
      <c r="D322" s="28" t="s">
        <v>456</v>
      </c>
      <c r="E322" s="45">
        <v>4</v>
      </c>
      <c r="F322" s="45">
        <v>60</v>
      </c>
      <c r="G322" s="45">
        <v>6</v>
      </c>
      <c r="H322" s="45">
        <f t="shared" si="26"/>
        <v>360</v>
      </c>
      <c r="I322" s="45">
        <f t="shared" si="24"/>
        <v>2160</v>
      </c>
      <c r="J322" s="43"/>
    </row>
    <row r="323" spans="1:10" ht="16.5" customHeight="1">
      <c r="A323" s="59" t="s">
        <v>457</v>
      </c>
      <c r="B323" s="21" t="s">
        <v>408</v>
      </c>
      <c r="C323" s="21" t="s">
        <v>440</v>
      </c>
      <c r="D323" s="21" t="s">
        <v>458</v>
      </c>
      <c r="E323" s="45">
        <v>4</v>
      </c>
      <c r="F323" s="45">
        <v>60</v>
      </c>
      <c r="G323" s="45">
        <v>4</v>
      </c>
      <c r="H323" s="45">
        <f t="shared" si="26"/>
        <v>240</v>
      </c>
      <c r="I323" s="45">
        <f t="shared" si="24"/>
        <v>1440</v>
      </c>
      <c r="J323" s="43"/>
    </row>
    <row r="324" spans="1:10" ht="16.5" customHeight="1">
      <c r="A324" s="59" t="s">
        <v>459</v>
      </c>
      <c r="B324" s="21" t="s">
        <v>408</v>
      </c>
      <c r="C324" s="21" t="s">
        <v>440</v>
      </c>
      <c r="D324" s="28" t="s">
        <v>460</v>
      </c>
      <c r="E324" s="45">
        <v>2</v>
      </c>
      <c r="F324" s="45">
        <v>35</v>
      </c>
      <c r="G324" s="45">
        <v>4</v>
      </c>
      <c r="H324" s="45">
        <f t="shared" si="26"/>
        <v>140</v>
      </c>
      <c r="I324" s="45">
        <f t="shared" si="24"/>
        <v>840</v>
      </c>
      <c r="J324" s="43"/>
    </row>
    <row r="325" spans="1:10" ht="16.5" customHeight="1">
      <c r="A325" s="59" t="s">
        <v>461</v>
      </c>
      <c r="B325" s="21" t="s">
        <v>408</v>
      </c>
      <c r="C325" s="21" t="s">
        <v>440</v>
      </c>
      <c r="D325" s="21" t="s">
        <v>462</v>
      </c>
      <c r="E325" s="45">
        <v>3</v>
      </c>
      <c r="F325" s="45">
        <v>48</v>
      </c>
      <c r="G325" s="45">
        <v>4</v>
      </c>
      <c r="H325" s="45">
        <f t="shared" si="26"/>
        <v>192</v>
      </c>
      <c r="I325" s="45">
        <f t="shared" si="24"/>
        <v>1152</v>
      </c>
      <c r="J325" s="43"/>
    </row>
    <row r="326" spans="1:10" ht="16.5" customHeight="1">
      <c r="A326" s="59" t="s">
        <v>463</v>
      </c>
      <c r="B326" s="21" t="s">
        <v>408</v>
      </c>
      <c r="C326" s="21" t="s">
        <v>440</v>
      </c>
      <c r="D326" s="28" t="s">
        <v>464</v>
      </c>
      <c r="E326" s="45">
        <v>3</v>
      </c>
      <c r="F326" s="45">
        <v>48</v>
      </c>
      <c r="G326" s="45">
        <v>4</v>
      </c>
      <c r="H326" s="45">
        <f t="shared" si="26"/>
        <v>192</v>
      </c>
      <c r="I326" s="45">
        <f t="shared" si="24"/>
        <v>1152</v>
      </c>
      <c r="J326" s="43"/>
    </row>
    <row r="327" spans="1:10" ht="16.5" customHeight="1">
      <c r="A327" s="59" t="s">
        <v>465</v>
      </c>
      <c r="B327" s="21" t="s">
        <v>408</v>
      </c>
      <c r="C327" s="21" t="s">
        <v>440</v>
      </c>
      <c r="D327" s="28" t="s">
        <v>466</v>
      </c>
      <c r="E327" s="45">
        <v>4</v>
      </c>
      <c r="F327" s="45">
        <v>60</v>
      </c>
      <c r="G327" s="45">
        <v>4</v>
      </c>
      <c r="H327" s="45">
        <f t="shared" si="26"/>
        <v>240</v>
      </c>
      <c r="I327" s="45">
        <f t="shared" si="24"/>
        <v>1440</v>
      </c>
      <c r="J327" s="43"/>
    </row>
    <row r="328" spans="1:10" ht="16.5" customHeight="1">
      <c r="A328" s="59" t="s">
        <v>467</v>
      </c>
      <c r="B328" s="21" t="s">
        <v>408</v>
      </c>
      <c r="C328" s="21" t="s">
        <v>416</v>
      </c>
      <c r="D328" s="28" t="s">
        <v>468</v>
      </c>
      <c r="E328" s="45">
        <v>1</v>
      </c>
      <c r="F328" s="45">
        <v>20</v>
      </c>
      <c r="G328" s="45">
        <v>4</v>
      </c>
      <c r="H328" s="45">
        <f t="shared" si="26"/>
        <v>80</v>
      </c>
      <c r="I328" s="45">
        <f t="shared" si="24"/>
        <v>480</v>
      </c>
      <c r="J328" s="43"/>
    </row>
    <row r="329" spans="1:10" ht="16.5" customHeight="1">
      <c r="A329" s="59" t="s">
        <v>469</v>
      </c>
      <c r="B329" s="21" t="s">
        <v>408</v>
      </c>
      <c r="C329" s="21" t="s">
        <v>470</v>
      </c>
      <c r="D329" s="21" t="s">
        <v>471</v>
      </c>
      <c r="E329" s="45">
        <v>3</v>
      </c>
      <c r="F329" s="45">
        <v>48</v>
      </c>
      <c r="G329" s="45">
        <v>4</v>
      </c>
      <c r="H329" s="45">
        <f t="shared" si="26"/>
        <v>192</v>
      </c>
      <c r="I329" s="45">
        <f t="shared" si="24"/>
        <v>1152</v>
      </c>
      <c r="J329" s="43"/>
    </row>
    <row r="330" spans="1:10" ht="16.5" customHeight="1">
      <c r="A330" s="59" t="s">
        <v>472</v>
      </c>
      <c r="B330" s="21" t="s">
        <v>408</v>
      </c>
      <c r="C330" s="21" t="s">
        <v>470</v>
      </c>
      <c r="D330" s="28" t="s">
        <v>473</v>
      </c>
      <c r="E330" s="45">
        <v>2</v>
      </c>
      <c r="F330" s="45">
        <v>35</v>
      </c>
      <c r="G330" s="45">
        <v>4</v>
      </c>
      <c r="H330" s="45">
        <f t="shared" si="26"/>
        <v>140</v>
      </c>
      <c r="I330" s="45">
        <f t="shared" si="24"/>
        <v>840</v>
      </c>
      <c r="J330" s="43"/>
    </row>
    <row r="331" spans="1:10" ht="16.5" customHeight="1">
      <c r="A331" s="59" t="s">
        <v>474</v>
      </c>
      <c r="B331" s="21" t="s">
        <v>408</v>
      </c>
      <c r="C331" s="21" t="s">
        <v>423</v>
      </c>
      <c r="D331" s="28" t="s">
        <v>475</v>
      </c>
      <c r="E331" s="45">
        <v>3</v>
      </c>
      <c r="F331" s="45">
        <v>48</v>
      </c>
      <c r="G331" s="45">
        <v>4</v>
      </c>
      <c r="H331" s="45">
        <f t="shared" si="26"/>
        <v>192</v>
      </c>
      <c r="I331" s="45">
        <f t="shared" si="24"/>
        <v>1152</v>
      </c>
      <c r="J331" s="43"/>
    </row>
    <row r="332" spans="1:10" ht="16.5" customHeight="1">
      <c r="A332" s="59" t="s">
        <v>476</v>
      </c>
      <c r="B332" s="21" t="s">
        <v>408</v>
      </c>
      <c r="C332" s="21" t="s">
        <v>423</v>
      </c>
      <c r="D332" s="23" t="s">
        <v>477</v>
      </c>
      <c r="E332" s="45">
        <v>1</v>
      </c>
      <c r="F332" s="45">
        <v>20</v>
      </c>
      <c r="G332" s="45">
        <v>4</v>
      </c>
      <c r="H332" s="45">
        <f t="shared" si="26"/>
        <v>80</v>
      </c>
      <c r="I332" s="45">
        <f t="shared" si="24"/>
        <v>480</v>
      </c>
      <c r="J332" s="43"/>
    </row>
    <row r="333" spans="1:10" ht="16.5" customHeight="1">
      <c r="A333" s="59" t="s">
        <v>478</v>
      </c>
      <c r="B333" s="21" t="s">
        <v>408</v>
      </c>
      <c r="C333" s="21" t="s">
        <v>423</v>
      </c>
      <c r="D333" s="28" t="s">
        <v>479</v>
      </c>
      <c r="E333" s="45">
        <v>4</v>
      </c>
      <c r="F333" s="45">
        <v>60</v>
      </c>
      <c r="G333" s="45">
        <v>4</v>
      </c>
      <c r="H333" s="45">
        <f t="shared" si="26"/>
        <v>240</v>
      </c>
      <c r="I333" s="45">
        <f t="shared" si="24"/>
        <v>1440</v>
      </c>
      <c r="J333" s="43"/>
    </row>
    <row r="334" spans="1:10" ht="16.5" customHeight="1">
      <c r="A334" s="59" t="s">
        <v>480</v>
      </c>
      <c r="B334" s="21" t="s">
        <v>408</v>
      </c>
      <c r="C334" s="56" t="s">
        <v>481</v>
      </c>
      <c r="D334" s="21" t="s">
        <v>482</v>
      </c>
      <c r="E334" s="45">
        <v>4</v>
      </c>
      <c r="F334" s="45">
        <v>32</v>
      </c>
      <c r="G334" s="45">
        <v>4</v>
      </c>
      <c r="H334" s="45">
        <f t="shared" si="26"/>
        <v>128</v>
      </c>
      <c r="I334" s="45">
        <f t="shared" si="24"/>
        <v>768</v>
      </c>
      <c r="J334" s="43"/>
    </row>
    <row r="335" spans="1:10" ht="16.5" customHeight="1">
      <c r="A335" s="59" t="s">
        <v>483</v>
      </c>
      <c r="B335" s="21" t="s">
        <v>408</v>
      </c>
      <c r="C335" s="45" t="s">
        <v>443</v>
      </c>
      <c r="D335" s="23" t="s">
        <v>484</v>
      </c>
      <c r="E335" s="45">
        <v>3</v>
      </c>
      <c r="F335" s="45">
        <v>48</v>
      </c>
      <c r="G335" s="45">
        <v>4</v>
      </c>
      <c r="H335" s="45">
        <f t="shared" si="26"/>
        <v>192</v>
      </c>
      <c r="I335" s="45">
        <f t="shared" si="24"/>
        <v>1152</v>
      </c>
      <c r="J335" s="43"/>
    </row>
    <row r="336" spans="1:10" ht="16.5" customHeight="1">
      <c r="A336" s="59" t="s">
        <v>485</v>
      </c>
      <c r="B336" s="21" t="s">
        <v>408</v>
      </c>
      <c r="C336" s="45" t="s">
        <v>470</v>
      </c>
      <c r="D336" s="28" t="s">
        <v>486</v>
      </c>
      <c r="E336" s="45">
        <v>3</v>
      </c>
      <c r="F336" s="45">
        <v>48</v>
      </c>
      <c r="G336" s="45">
        <v>4</v>
      </c>
      <c r="H336" s="45">
        <f t="shared" si="26"/>
        <v>192</v>
      </c>
      <c r="I336" s="45">
        <f t="shared" si="24"/>
        <v>1152</v>
      </c>
      <c r="J336" s="43"/>
    </row>
    <row r="337" spans="1:11" ht="16.5" customHeight="1">
      <c r="A337" s="17" t="s">
        <v>19</v>
      </c>
      <c r="B337" s="17"/>
      <c r="C337" s="17"/>
      <c r="D337" s="17"/>
      <c r="E337" s="17">
        <f>SUM(E290:E336)</f>
        <v>138</v>
      </c>
      <c r="F337" s="29"/>
      <c r="G337" s="29"/>
      <c r="H337" s="20">
        <f>SUM(H290:H336)</f>
        <v>8784</v>
      </c>
      <c r="I337" s="45">
        <f t="shared" si="24"/>
        <v>52704</v>
      </c>
      <c r="J337" s="57"/>
      <c r="K337" s="4">
        <v>52704</v>
      </c>
    </row>
    <row r="338" spans="1:10" ht="16.5" customHeight="1">
      <c r="A338" s="17" t="s">
        <v>20</v>
      </c>
      <c r="B338" s="17"/>
      <c r="C338" s="17" t="s">
        <v>487</v>
      </c>
      <c r="D338" s="17"/>
      <c r="E338" s="17"/>
      <c r="F338" s="17"/>
      <c r="G338" s="17"/>
      <c r="H338" s="17"/>
      <c r="I338" s="17"/>
      <c r="J338" s="57"/>
    </row>
    <row r="339" spans="1:255" s="1" customFormat="1" ht="31.5" customHeight="1">
      <c r="A339" s="24" t="s">
        <v>488</v>
      </c>
      <c r="B339" s="24"/>
      <c r="C339" s="24"/>
      <c r="D339" s="24"/>
      <c r="E339" s="24"/>
      <c r="F339" s="24"/>
      <c r="G339" s="24"/>
      <c r="H339" s="24"/>
      <c r="I339" s="24"/>
      <c r="J339" s="24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  <c r="GN339" s="42"/>
      <c r="GO339" s="42"/>
      <c r="GP339" s="42"/>
      <c r="GQ339" s="42"/>
      <c r="GR339" s="42"/>
      <c r="GS339" s="42"/>
      <c r="GT339" s="42"/>
      <c r="GU339" s="42"/>
      <c r="GV339" s="42"/>
      <c r="GW339" s="42"/>
      <c r="GX339" s="42"/>
      <c r="GY339" s="42"/>
      <c r="GZ339" s="42"/>
      <c r="HA339" s="42"/>
      <c r="HB339" s="42"/>
      <c r="HC339" s="42"/>
      <c r="HD339" s="42"/>
      <c r="HE339" s="42"/>
      <c r="HF339" s="42"/>
      <c r="HG339" s="42"/>
      <c r="HH339" s="42"/>
      <c r="HI339" s="42"/>
      <c r="HJ339" s="42"/>
      <c r="HK339" s="42"/>
      <c r="HL339" s="42"/>
      <c r="HM339" s="42"/>
      <c r="HN339" s="42"/>
      <c r="HO339" s="42"/>
      <c r="HP339" s="42"/>
      <c r="HQ339" s="42"/>
      <c r="HR339" s="42"/>
      <c r="HS339" s="42"/>
      <c r="HT339" s="42"/>
      <c r="HU339" s="42"/>
      <c r="HV339" s="42"/>
      <c r="HW339" s="42"/>
      <c r="HX339" s="42"/>
      <c r="HY339" s="42"/>
      <c r="HZ339" s="42"/>
      <c r="IA339" s="42"/>
      <c r="IB339" s="42"/>
      <c r="IC339" s="42"/>
      <c r="ID339" s="42"/>
      <c r="IE339" s="42"/>
      <c r="IF339" s="42"/>
      <c r="IG339" s="42"/>
      <c r="IH339" s="42"/>
      <c r="II339" s="42"/>
      <c r="IJ339" s="42"/>
      <c r="IK339" s="42"/>
      <c r="IL339" s="42"/>
      <c r="IM339" s="42"/>
      <c r="IN339" s="42"/>
      <c r="IO339" s="42"/>
      <c r="IP339" s="42"/>
      <c r="IQ339" s="42"/>
      <c r="IR339" s="42"/>
      <c r="IS339" s="42"/>
      <c r="IT339" s="42"/>
      <c r="IU339" s="42"/>
    </row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31.5" customHeight="1"/>
  </sheetData>
  <sheetProtection/>
  <mergeCells count="400">
    <mergeCell ref="A2:J2"/>
    <mergeCell ref="A8:D8"/>
    <mergeCell ref="A9:B9"/>
    <mergeCell ref="C9:I9"/>
    <mergeCell ref="A10:J10"/>
    <mergeCell ref="A12:J12"/>
    <mergeCell ref="A16:D16"/>
    <mergeCell ref="A17:B17"/>
    <mergeCell ref="C17:I17"/>
    <mergeCell ref="A18:J18"/>
    <mergeCell ref="A20:J20"/>
    <mergeCell ref="A26:D26"/>
    <mergeCell ref="A27:B27"/>
    <mergeCell ref="C27:I27"/>
    <mergeCell ref="A28:J28"/>
    <mergeCell ref="K28:S28"/>
    <mergeCell ref="T28:AC28"/>
    <mergeCell ref="AD28:AM28"/>
    <mergeCell ref="AN28:AW28"/>
    <mergeCell ref="AX28:BG28"/>
    <mergeCell ref="BH28:BQ28"/>
    <mergeCell ref="BR28:CA28"/>
    <mergeCell ref="CB28:CK28"/>
    <mergeCell ref="CL28:CU28"/>
    <mergeCell ref="CV28:DE28"/>
    <mergeCell ref="DF28:DO28"/>
    <mergeCell ref="DP28:DY28"/>
    <mergeCell ref="DZ28:EI28"/>
    <mergeCell ref="EJ28:ES28"/>
    <mergeCell ref="ET28:FC28"/>
    <mergeCell ref="FD28:FM28"/>
    <mergeCell ref="FN28:FW28"/>
    <mergeCell ref="FX28:GG28"/>
    <mergeCell ref="GH28:GQ28"/>
    <mergeCell ref="GR28:HA28"/>
    <mergeCell ref="HB28:HK28"/>
    <mergeCell ref="HL28:HU28"/>
    <mergeCell ref="HV28:IE28"/>
    <mergeCell ref="IF28:IO28"/>
    <mergeCell ref="IP28:IU28"/>
    <mergeCell ref="A30:J30"/>
    <mergeCell ref="A35:D35"/>
    <mergeCell ref="A36:B36"/>
    <mergeCell ref="C36:I36"/>
    <mergeCell ref="A37:J37"/>
    <mergeCell ref="K37:S37"/>
    <mergeCell ref="T37:AC37"/>
    <mergeCell ref="AD37:AM37"/>
    <mergeCell ref="AN37:AW37"/>
    <mergeCell ref="AX37:BG37"/>
    <mergeCell ref="BH37:BQ37"/>
    <mergeCell ref="BR37:CA37"/>
    <mergeCell ref="CB37:CK37"/>
    <mergeCell ref="CL37:CU37"/>
    <mergeCell ref="CV37:DE37"/>
    <mergeCell ref="DF37:DO37"/>
    <mergeCell ref="DP37:DY37"/>
    <mergeCell ref="DZ37:EI37"/>
    <mergeCell ref="EJ37:ES37"/>
    <mergeCell ref="ET37:FC37"/>
    <mergeCell ref="FD37:FM37"/>
    <mergeCell ref="FN37:FW37"/>
    <mergeCell ref="FX37:GG37"/>
    <mergeCell ref="GH37:GQ37"/>
    <mergeCell ref="GR37:HA37"/>
    <mergeCell ref="HB37:HK37"/>
    <mergeCell ref="HL37:HU37"/>
    <mergeCell ref="HV37:IE37"/>
    <mergeCell ref="IF37:IO37"/>
    <mergeCell ref="IP37:IU37"/>
    <mergeCell ref="A39:J39"/>
    <mergeCell ref="A46:D46"/>
    <mergeCell ref="A47:B47"/>
    <mergeCell ref="C47:I47"/>
    <mergeCell ref="A48:J48"/>
    <mergeCell ref="K48:S48"/>
    <mergeCell ref="T48:AC48"/>
    <mergeCell ref="AD48:AM48"/>
    <mergeCell ref="AN48:AW48"/>
    <mergeCell ref="AX48:BG48"/>
    <mergeCell ref="BH48:BQ48"/>
    <mergeCell ref="BR48:CA48"/>
    <mergeCell ref="CB48:CK48"/>
    <mergeCell ref="CL48:CU48"/>
    <mergeCell ref="CV48:DE48"/>
    <mergeCell ref="DF48:DO48"/>
    <mergeCell ref="DP48:DY48"/>
    <mergeCell ref="DZ48:EI48"/>
    <mergeCell ref="EJ48:ES48"/>
    <mergeCell ref="ET48:FC48"/>
    <mergeCell ref="FD48:FM48"/>
    <mergeCell ref="FN48:FW48"/>
    <mergeCell ref="FX48:GG48"/>
    <mergeCell ref="GH48:GQ48"/>
    <mergeCell ref="GR48:HA48"/>
    <mergeCell ref="HB48:HK48"/>
    <mergeCell ref="HL48:HU48"/>
    <mergeCell ref="HV48:IE48"/>
    <mergeCell ref="IF48:IO48"/>
    <mergeCell ref="IP48:IU48"/>
    <mergeCell ref="A50:J50"/>
    <mergeCell ref="A68:D68"/>
    <mergeCell ref="A69:B69"/>
    <mergeCell ref="C69:I69"/>
    <mergeCell ref="A70:J70"/>
    <mergeCell ref="K70:S70"/>
    <mergeCell ref="T70:AC70"/>
    <mergeCell ref="AD70:AM70"/>
    <mergeCell ref="AN70:AW70"/>
    <mergeCell ref="AX70:BG70"/>
    <mergeCell ref="BH70:BQ70"/>
    <mergeCell ref="BR70:CA70"/>
    <mergeCell ref="CB70:CK70"/>
    <mergeCell ref="CL70:CU70"/>
    <mergeCell ref="CV70:DE70"/>
    <mergeCell ref="DF70:DO70"/>
    <mergeCell ref="DP70:DY70"/>
    <mergeCell ref="DZ70:EI70"/>
    <mergeCell ref="EJ70:ES70"/>
    <mergeCell ref="ET70:FC70"/>
    <mergeCell ref="FD70:FM70"/>
    <mergeCell ref="FN70:FW70"/>
    <mergeCell ref="FX70:GG70"/>
    <mergeCell ref="GH70:GQ70"/>
    <mergeCell ref="GR70:HA70"/>
    <mergeCell ref="HB70:HK70"/>
    <mergeCell ref="HL70:HU70"/>
    <mergeCell ref="HV70:IE70"/>
    <mergeCell ref="IF70:IO70"/>
    <mergeCell ref="IP70:IU70"/>
    <mergeCell ref="A72:J72"/>
    <mergeCell ref="A105:D105"/>
    <mergeCell ref="A106:B106"/>
    <mergeCell ref="C106:I106"/>
    <mergeCell ref="A107:J107"/>
    <mergeCell ref="K107:S107"/>
    <mergeCell ref="T107:AC107"/>
    <mergeCell ref="AD107:AM107"/>
    <mergeCell ref="AN107:AW107"/>
    <mergeCell ref="AX107:BG107"/>
    <mergeCell ref="BH107:BQ107"/>
    <mergeCell ref="BR107:CA107"/>
    <mergeCell ref="CB107:CK107"/>
    <mergeCell ref="CL107:CU107"/>
    <mergeCell ref="CV107:DE107"/>
    <mergeCell ref="DF107:DO107"/>
    <mergeCell ref="DP107:DY107"/>
    <mergeCell ref="DZ107:EI107"/>
    <mergeCell ref="EJ107:ES107"/>
    <mergeCell ref="ET107:FC107"/>
    <mergeCell ref="FD107:FM107"/>
    <mergeCell ref="FN107:FW107"/>
    <mergeCell ref="FX107:GG107"/>
    <mergeCell ref="GH107:GQ107"/>
    <mergeCell ref="GR107:HA107"/>
    <mergeCell ref="HB107:HK107"/>
    <mergeCell ref="HL107:HU107"/>
    <mergeCell ref="HV107:IE107"/>
    <mergeCell ref="IF107:IO107"/>
    <mergeCell ref="IP107:IU107"/>
    <mergeCell ref="A109:J109"/>
    <mergeCell ref="A116:D116"/>
    <mergeCell ref="A117:B117"/>
    <mergeCell ref="C117:I117"/>
    <mergeCell ref="A118:J118"/>
    <mergeCell ref="K118:S118"/>
    <mergeCell ref="T118:AC118"/>
    <mergeCell ref="AD118:AM118"/>
    <mergeCell ref="AN118:AW118"/>
    <mergeCell ref="AX118:BG118"/>
    <mergeCell ref="BH118:BQ118"/>
    <mergeCell ref="BR118:CA118"/>
    <mergeCell ref="CB118:CK118"/>
    <mergeCell ref="CL118:CU118"/>
    <mergeCell ref="CV118:DE118"/>
    <mergeCell ref="DF118:DO118"/>
    <mergeCell ref="DP118:DY118"/>
    <mergeCell ref="DZ118:EI118"/>
    <mergeCell ref="EJ118:ES118"/>
    <mergeCell ref="ET118:FC118"/>
    <mergeCell ref="FD118:FM118"/>
    <mergeCell ref="FN118:FW118"/>
    <mergeCell ref="FX118:GG118"/>
    <mergeCell ref="GH118:GQ118"/>
    <mergeCell ref="GR118:HA118"/>
    <mergeCell ref="HB118:HK118"/>
    <mergeCell ref="HL118:HU118"/>
    <mergeCell ref="HV118:IE118"/>
    <mergeCell ref="IF118:IO118"/>
    <mergeCell ref="IP118:IU118"/>
    <mergeCell ref="A120:J120"/>
    <mergeCell ref="A135:D135"/>
    <mergeCell ref="A136:B136"/>
    <mergeCell ref="C136:I136"/>
    <mergeCell ref="A137:J137"/>
    <mergeCell ref="K137:S137"/>
    <mergeCell ref="T137:AC137"/>
    <mergeCell ref="AD137:AM137"/>
    <mergeCell ref="AN137:AW137"/>
    <mergeCell ref="AX137:BG137"/>
    <mergeCell ref="BH137:BQ137"/>
    <mergeCell ref="BR137:CA137"/>
    <mergeCell ref="CB137:CK137"/>
    <mergeCell ref="CL137:CU137"/>
    <mergeCell ref="CV137:DE137"/>
    <mergeCell ref="DF137:DO137"/>
    <mergeCell ref="DP137:DY137"/>
    <mergeCell ref="DZ137:EI137"/>
    <mergeCell ref="EJ137:ES137"/>
    <mergeCell ref="ET137:FC137"/>
    <mergeCell ref="FD137:FM137"/>
    <mergeCell ref="FN137:FW137"/>
    <mergeCell ref="FX137:GG137"/>
    <mergeCell ref="GH137:GQ137"/>
    <mergeCell ref="GR137:HA137"/>
    <mergeCell ref="HB137:HK137"/>
    <mergeCell ref="HL137:HU137"/>
    <mergeCell ref="HV137:IE137"/>
    <mergeCell ref="IF137:IO137"/>
    <mergeCell ref="IP137:IU137"/>
    <mergeCell ref="A139:J139"/>
    <mergeCell ref="A159:D159"/>
    <mergeCell ref="A160:B160"/>
    <mergeCell ref="C160:I160"/>
    <mergeCell ref="A161:J161"/>
    <mergeCell ref="K161:S161"/>
    <mergeCell ref="T161:AC161"/>
    <mergeCell ref="AD161:AM161"/>
    <mergeCell ref="AN161:AW161"/>
    <mergeCell ref="AX161:BG161"/>
    <mergeCell ref="BH161:BQ161"/>
    <mergeCell ref="BR161:CA161"/>
    <mergeCell ref="CB161:CK161"/>
    <mergeCell ref="CL161:CU161"/>
    <mergeCell ref="CV161:DE161"/>
    <mergeCell ref="DF161:DO161"/>
    <mergeCell ref="DP161:DY161"/>
    <mergeCell ref="DZ161:EI161"/>
    <mergeCell ref="EJ161:ES161"/>
    <mergeCell ref="ET161:FC161"/>
    <mergeCell ref="FD161:FM161"/>
    <mergeCell ref="FN161:FW161"/>
    <mergeCell ref="FX161:GG161"/>
    <mergeCell ref="GH161:GQ161"/>
    <mergeCell ref="GR161:HA161"/>
    <mergeCell ref="HB161:HK161"/>
    <mergeCell ref="HL161:HU161"/>
    <mergeCell ref="HV161:IE161"/>
    <mergeCell ref="IF161:IO161"/>
    <mergeCell ref="IP161:IU161"/>
    <mergeCell ref="A163:J163"/>
    <mergeCell ref="A173:D173"/>
    <mergeCell ref="A174:B174"/>
    <mergeCell ref="C174:I174"/>
    <mergeCell ref="A175:J175"/>
    <mergeCell ref="K175:S175"/>
    <mergeCell ref="T175:AC175"/>
    <mergeCell ref="AD175:AM175"/>
    <mergeCell ref="AN175:AW175"/>
    <mergeCell ref="AX175:BG175"/>
    <mergeCell ref="BH175:BQ175"/>
    <mergeCell ref="BR175:CA175"/>
    <mergeCell ref="CB175:CK175"/>
    <mergeCell ref="CL175:CU175"/>
    <mergeCell ref="CV175:DE175"/>
    <mergeCell ref="DF175:DO175"/>
    <mergeCell ref="DP175:DY175"/>
    <mergeCell ref="DZ175:EI175"/>
    <mergeCell ref="EJ175:ES175"/>
    <mergeCell ref="ET175:FC175"/>
    <mergeCell ref="FD175:FM175"/>
    <mergeCell ref="FN175:FW175"/>
    <mergeCell ref="FX175:GG175"/>
    <mergeCell ref="GH175:GQ175"/>
    <mergeCell ref="GR175:HA175"/>
    <mergeCell ref="HB175:HK175"/>
    <mergeCell ref="HL175:HU175"/>
    <mergeCell ref="HV175:IE175"/>
    <mergeCell ref="IF175:IO175"/>
    <mergeCell ref="IP175:IU175"/>
    <mergeCell ref="A177:J177"/>
    <mergeCell ref="A207:D207"/>
    <mergeCell ref="A208:B208"/>
    <mergeCell ref="C208:I208"/>
    <mergeCell ref="A209:J209"/>
    <mergeCell ref="K209:S209"/>
    <mergeCell ref="T209:AC209"/>
    <mergeCell ref="AD209:AM209"/>
    <mergeCell ref="AN209:AW209"/>
    <mergeCell ref="AX209:BG209"/>
    <mergeCell ref="BH209:BQ209"/>
    <mergeCell ref="BR209:CA209"/>
    <mergeCell ref="CB209:CK209"/>
    <mergeCell ref="CL209:CU209"/>
    <mergeCell ref="CV209:DE209"/>
    <mergeCell ref="DF209:DO209"/>
    <mergeCell ref="DP209:DY209"/>
    <mergeCell ref="DZ209:EI209"/>
    <mergeCell ref="EJ209:ES209"/>
    <mergeCell ref="ET209:FC209"/>
    <mergeCell ref="FD209:FM209"/>
    <mergeCell ref="FN209:FW209"/>
    <mergeCell ref="FX209:GG209"/>
    <mergeCell ref="GH209:GQ209"/>
    <mergeCell ref="GR209:HA209"/>
    <mergeCell ref="HB209:HK209"/>
    <mergeCell ref="HL209:HU209"/>
    <mergeCell ref="HV209:IE209"/>
    <mergeCell ref="IF209:IO209"/>
    <mergeCell ref="IP209:IU209"/>
    <mergeCell ref="A211:J211"/>
    <mergeCell ref="A229:D229"/>
    <mergeCell ref="A230:B230"/>
    <mergeCell ref="C230:I230"/>
    <mergeCell ref="A231:J231"/>
    <mergeCell ref="K231:S231"/>
    <mergeCell ref="T231:AC231"/>
    <mergeCell ref="AD231:AM231"/>
    <mergeCell ref="AN231:AW231"/>
    <mergeCell ref="AX231:BG231"/>
    <mergeCell ref="BH231:BQ231"/>
    <mergeCell ref="BR231:CA231"/>
    <mergeCell ref="CB231:CK231"/>
    <mergeCell ref="CL231:CU231"/>
    <mergeCell ref="CV231:DE231"/>
    <mergeCell ref="DF231:DO231"/>
    <mergeCell ref="DP231:DY231"/>
    <mergeCell ref="DZ231:EI231"/>
    <mergeCell ref="EJ231:ES231"/>
    <mergeCell ref="ET231:FC231"/>
    <mergeCell ref="FD231:FM231"/>
    <mergeCell ref="FN231:FW231"/>
    <mergeCell ref="FX231:GG231"/>
    <mergeCell ref="GH231:GQ231"/>
    <mergeCell ref="GR231:HA231"/>
    <mergeCell ref="HB231:HK231"/>
    <mergeCell ref="HL231:HU231"/>
    <mergeCell ref="HV231:IE231"/>
    <mergeCell ref="IF231:IO231"/>
    <mergeCell ref="IP231:IU231"/>
    <mergeCell ref="A233:J233"/>
    <mergeCell ref="A284:D284"/>
    <mergeCell ref="A285:B285"/>
    <mergeCell ref="C285:I285"/>
    <mergeCell ref="A286:J286"/>
    <mergeCell ref="K286:S286"/>
    <mergeCell ref="T286:AC286"/>
    <mergeCell ref="AD286:AM286"/>
    <mergeCell ref="AN286:AW286"/>
    <mergeCell ref="AX286:BG286"/>
    <mergeCell ref="BH286:BQ286"/>
    <mergeCell ref="BR286:CA286"/>
    <mergeCell ref="CB286:CK286"/>
    <mergeCell ref="CL286:CU286"/>
    <mergeCell ref="CV286:DE286"/>
    <mergeCell ref="DF286:DO286"/>
    <mergeCell ref="DP286:DY286"/>
    <mergeCell ref="DZ286:EI286"/>
    <mergeCell ref="EJ286:ES286"/>
    <mergeCell ref="ET286:FC286"/>
    <mergeCell ref="FD286:FM286"/>
    <mergeCell ref="FN286:FW286"/>
    <mergeCell ref="FX286:GG286"/>
    <mergeCell ref="GH286:GQ286"/>
    <mergeCell ref="GR286:HA286"/>
    <mergeCell ref="HB286:HK286"/>
    <mergeCell ref="HL286:HU286"/>
    <mergeCell ref="HV286:IE286"/>
    <mergeCell ref="IF286:IO286"/>
    <mergeCell ref="IP286:IU286"/>
    <mergeCell ref="A288:J288"/>
    <mergeCell ref="A337:D337"/>
    <mergeCell ref="A338:B338"/>
    <mergeCell ref="C338:I338"/>
    <mergeCell ref="A339:J339"/>
    <mergeCell ref="K339:S339"/>
    <mergeCell ref="T339:AC339"/>
    <mergeCell ref="AD339:AM339"/>
    <mergeCell ref="AN339:AW339"/>
    <mergeCell ref="AX339:BG339"/>
    <mergeCell ref="BH339:BQ339"/>
    <mergeCell ref="BR339:CA339"/>
    <mergeCell ref="CB339:CK339"/>
    <mergeCell ref="CL339:CU339"/>
    <mergeCell ref="CV339:DE339"/>
    <mergeCell ref="DF339:DO339"/>
    <mergeCell ref="DP339:DY339"/>
    <mergeCell ref="DZ339:EI339"/>
    <mergeCell ref="EJ339:ES339"/>
    <mergeCell ref="ET339:FC339"/>
    <mergeCell ref="FD339:FM339"/>
    <mergeCell ref="FN339:FW339"/>
    <mergeCell ref="FX339:GG339"/>
    <mergeCell ref="GH339:GQ339"/>
    <mergeCell ref="GR339:HA339"/>
    <mergeCell ref="HB339:HK339"/>
    <mergeCell ref="HL339:HU339"/>
    <mergeCell ref="HV339:IE339"/>
    <mergeCell ref="IF339:IO339"/>
    <mergeCell ref="IP339:IU339"/>
  </mergeCells>
  <printOptions horizontalCentered="1"/>
  <pageMargins left="0.39305555555555555" right="0.39305555555555555" top="0.39305555555555555" bottom="0.39305555555555555" header="0.5118055555555555" footer="0"/>
  <pageSetup horizontalDpi="600" verticalDpi="600" orientation="landscape" paperSize="9" scale="80"/>
  <headerFooter alignWithMargins="0">
    <oddFooter>&amp;C&amp;P</oddFooter>
    <evenFooter>&amp;L&amp;16- &amp;P+4 -</evenFooter>
  </headerFooter>
  <rowBreaks count="17" manualBreakCount="17">
    <brk id="10" max="9" man="1"/>
    <brk id="18" max="9" man="1"/>
    <brk id="28" max="9" man="1"/>
    <brk id="37" max="9" man="1"/>
    <brk id="48" max="9" man="1"/>
    <brk id="70" max="9" man="1"/>
    <brk id="98" max="9" man="1"/>
    <brk id="107" max="9" man="1"/>
    <brk id="118" max="9" man="1"/>
    <brk id="137" max="9" man="1"/>
    <brk id="161" max="9" man="1"/>
    <brk id="175" max="9" man="1"/>
    <brk id="209" max="9" man="1"/>
    <brk id="231" max="9" man="1"/>
    <brk id="258" max="9" man="1"/>
    <brk id="286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WPS_1545266242</cp:lastModifiedBy>
  <cp:lastPrinted>2019-10-22T07:50:24Z</cp:lastPrinted>
  <dcterms:created xsi:type="dcterms:W3CDTF">2016-07-22T00:55:54Z</dcterms:created>
  <dcterms:modified xsi:type="dcterms:W3CDTF">2022-01-20T03:15:23Z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836BB8166E694C37B2C877FF9C5E3AF7</vt:lpwstr>
  </property>
  <property fmtid="{D5CDD505-2E9C-101B-9397-08002B2CF9AE}" pid="5" name="KSOReadingLayo">
    <vt:bool>true</vt:bool>
  </property>
</Properties>
</file>