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1"/>
  </bookViews>
  <sheets>
    <sheet name="特教、幼儿园" sheetId="1" r:id="rId1"/>
    <sheet name="小学" sheetId="2" r:id="rId2"/>
    <sheet name="初高中" sheetId="3" r:id="rId3"/>
    <sheet name="中职" sheetId="4" r:id="rId4"/>
  </sheets>
  <definedNames>
    <definedName name="_xlnm.Print_Titles" localSheetId="0">'特教、幼儿园'!$1:$3</definedName>
    <definedName name="_xlnm.Print_Titles" localSheetId="1">'小学'!$1:$3</definedName>
    <definedName name="_xlnm.Print_Titles" localSheetId="2">'初高中'!$1:$3</definedName>
  </definedNames>
  <calcPr fullCalcOnLoad="1"/>
</workbook>
</file>

<file path=xl/sharedStrings.xml><?xml version="1.0" encoding="utf-8"?>
<sst xmlns="http://schemas.openxmlformats.org/spreadsheetml/2006/main" count="360" uniqueCount="266">
  <si>
    <t>特教、幼儿园-2024年秋晋江市合同教师招聘需求表及联系方式</t>
  </si>
  <si>
    <t>序号</t>
  </si>
  <si>
    <t>填报单位</t>
  </si>
  <si>
    <t>新增需求总数</t>
  </si>
  <si>
    <t>招聘岗位</t>
  </si>
  <si>
    <t>联系人</t>
  </si>
  <si>
    <t>联系方式</t>
  </si>
  <si>
    <t>学前教育</t>
  </si>
  <si>
    <t>特教</t>
  </si>
  <si>
    <t>卫生保健</t>
  </si>
  <si>
    <t>晋江市实验幼儿园</t>
  </si>
  <si>
    <t>吴秋玲</t>
  </si>
  <si>
    <t>晋江市第二实验幼儿园</t>
  </si>
  <si>
    <t>蔡珺珺</t>
  </si>
  <si>
    <t>晋江市第三实验幼儿园</t>
  </si>
  <si>
    <t>晋江市第四实验幼儿园</t>
  </si>
  <si>
    <t>丁婉真</t>
  </si>
  <si>
    <t>晋江市第五实验幼儿园</t>
  </si>
  <si>
    <t>陈希扬</t>
  </si>
  <si>
    <t>晋江市第六实验幼儿园</t>
  </si>
  <si>
    <t>吴舒若</t>
  </si>
  <si>
    <t>晋江市第七实验幼儿园</t>
  </si>
  <si>
    <t>吴晓萍</t>
  </si>
  <si>
    <t>晋江市第八实验幼儿园</t>
  </si>
  <si>
    <t>晋江市第九实验幼儿园</t>
  </si>
  <si>
    <t>李翠玉</t>
  </si>
  <si>
    <t>晋江市潘径实验幼儿园</t>
  </si>
  <si>
    <t>无</t>
  </si>
  <si>
    <t>晋江市安海实验幼儿园</t>
  </si>
  <si>
    <t>颜小娥</t>
  </si>
  <si>
    <t>晋江市西滨镇中心幼儿园</t>
  </si>
  <si>
    <t>林宇鑫</t>
  </si>
  <si>
    <t>晋江市高铁新城实验幼儿园</t>
  </si>
  <si>
    <t>陈珊珊</t>
  </si>
  <si>
    <t>晋江市星星实验幼儿园</t>
  </si>
  <si>
    <t>谢小芳</t>
  </si>
  <si>
    <t>晋江市特殊教育学校</t>
  </si>
  <si>
    <t>许婉菲</t>
  </si>
  <si>
    <t>安海镇教育中心</t>
  </si>
  <si>
    <t>颜明旭</t>
  </si>
  <si>
    <t>陈埭镇教育中心</t>
  </si>
  <si>
    <t>池店镇教育中心</t>
  </si>
  <si>
    <t>林纯缘</t>
  </si>
  <si>
    <t>0595-85990636</t>
  </si>
  <si>
    <t>磁灶镇教育中心</t>
  </si>
  <si>
    <t>蔡丽珠</t>
  </si>
  <si>
    <t>东石镇教育中心</t>
  </si>
  <si>
    <t>金井镇教育中心</t>
  </si>
  <si>
    <t>陈玉玲</t>
  </si>
  <si>
    <t>灵源街道教育中心</t>
  </si>
  <si>
    <t>施英丽</t>
  </si>
  <si>
    <t>龙湖镇教育中心</t>
  </si>
  <si>
    <t>洪梅竹</t>
  </si>
  <si>
    <t>罗山街道教育中心</t>
  </si>
  <si>
    <t>林丽君</t>
  </si>
  <si>
    <t>梅岭街道教育中心</t>
  </si>
  <si>
    <t>杨美美</t>
  </si>
  <si>
    <t>内坑镇教育中心</t>
  </si>
  <si>
    <t>林贵贤</t>
  </si>
  <si>
    <t>青阳街道教育中心</t>
  </si>
  <si>
    <t>陈丽蓉</t>
  </si>
  <si>
    <t>深沪镇教育中心</t>
  </si>
  <si>
    <t>张清册</t>
  </si>
  <si>
    <t>西园街道教育中心</t>
  </si>
  <si>
    <t>新塘街道教育中心</t>
  </si>
  <si>
    <t>施旋旋</t>
  </si>
  <si>
    <t>英林镇教育中心</t>
  </si>
  <si>
    <t>张良贵</t>
  </si>
  <si>
    <t>永和镇教育中心</t>
  </si>
  <si>
    <t>蔡鸿荣</t>
  </si>
  <si>
    <t>紫帽镇教育中心</t>
  </si>
  <si>
    <t>陈姗姗</t>
  </si>
  <si>
    <t>晋江市第三实验小学</t>
  </si>
  <si>
    <t>吴丽红</t>
  </si>
  <si>
    <t>合计</t>
  </si>
  <si>
    <t>小学-2024年秋晋江市合同教师招聘需求表及联系方式</t>
  </si>
  <si>
    <t>语文</t>
  </si>
  <si>
    <t>数学</t>
  </si>
  <si>
    <t>英语</t>
  </si>
  <si>
    <t>体育</t>
  </si>
  <si>
    <t>音乐</t>
  </si>
  <si>
    <t>美术</t>
  </si>
  <si>
    <t>计算机</t>
  </si>
  <si>
    <t>道德与法治</t>
  </si>
  <si>
    <t>心理</t>
  </si>
  <si>
    <t>科学</t>
  </si>
  <si>
    <t>综合实践</t>
  </si>
  <si>
    <t>晋江市实验小学</t>
  </si>
  <si>
    <t>许长熊</t>
  </si>
  <si>
    <t>晋江市第二实验小学</t>
  </si>
  <si>
    <t>陈美聪</t>
  </si>
  <si>
    <t>吴淑家</t>
  </si>
  <si>
    <t>晋江市第四实验小学</t>
  </si>
  <si>
    <t>晋江市第五实验小学</t>
  </si>
  <si>
    <t>丁美玲</t>
  </si>
  <si>
    <t>晋江市第六实验小学</t>
  </si>
  <si>
    <t>林老师</t>
  </si>
  <si>
    <t>晋江市第七实验小学</t>
  </si>
  <si>
    <t>苏毅</t>
  </si>
  <si>
    <t>晋江市第八实验小学</t>
  </si>
  <si>
    <t>柯月明</t>
  </si>
  <si>
    <t>晋江市第九实验小学</t>
  </si>
  <si>
    <t>陈明珠</t>
  </si>
  <si>
    <t>晋江市第十实验小学</t>
  </si>
  <si>
    <t>晋江市安海中心小学</t>
  </si>
  <si>
    <t>肖琼娥</t>
  </si>
  <si>
    <t>晋江市华泰实验小学</t>
  </si>
  <si>
    <t>晋江市锦东华侨学校</t>
  </si>
  <si>
    <t>蔡荣昌</t>
  </si>
  <si>
    <t>晋江市潘径实验小学</t>
  </si>
  <si>
    <t>许美英</t>
  </si>
  <si>
    <t>晋江市科创实验小学</t>
  </si>
  <si>
    <t>黄伟东</t>
  </si>
  <si>
    <t>晋江市磁灶实验小学</t>
  </si>
  <si>
    <t>晋江市西滨镇中心小学</t>
  </si>
  <si>
    <t>晋江市慎中实验学校</t>
  </si>
  <si>
    <t>晋江学校</t>
  </si>
  <si>
    <t>吴资福</t>
  </si>
  <si>
    <t>林丽原</t>
  </si>
  <si>
    <t>张明珍</t>
  </si>
  <si>
    <t>初高中-2024年秋晋江市合同教师招聘需求表及联系方式</t>
  </si>
  <si>
    <r>
      <t>招聘岗位</t>
    </r>
    <r>
      <rPr>
        <sz val="9"/>
        <rFont val="Arial"/>
        <family val="2"/>
      </rPr>
      <t xml:space="preserve"> </t>
    </r>
  </si>
  <si>
    <t>政治</t>
  </si>
  <si>
    <t>历史</t>
  </si>
  <si>
    <t>地理</t>
  </si>
  <si>
    <t>物理</t>
  </si>
  <si>
    <t>化学</t>
  </si>
  <si>
    <t>生物</t>
  </si>
  <si>
    <t>教心</t>
  </si>
  <si>
    <t>通用（劳动）技术</t>
  </si>
  <si>
    <t>日语</t>
  </si>
  <si>
    <t>晋江中小学生示范性综合实践基地</t>
  </si>
  <si>
    <t>施议雄</t>
  </si>
  <si>
    <t>晋江一中</t>
  </si>
  <si>
    <t>养正中学</t>
  </si>
  <si>
    <t>张婷婷</t>
  </si>
  <si>
    <t>季延中学</t>
  </si>
  <si>
    <t>杨红青</t>
  </si>
  <si>
    <t>毓英中学</t>
  </si>
  <si>
    <t>周围
王心怡</t>
  </si>
  <si>
    <t>13599270708
13799481941</t>
  </si>
  <si>
    <t>紫峰中学</t>
  </si>
  <si>
    <t>吴明庆</t>
  </si>
  <si>
    <t>南侨中学</t>
  </si>
  <si>
    <t>吴相盼</t>
  </si>
  <si>
    <t>平山中学</t>
  </si>
  <si>
    <t>李大森</t>
  </si>
  <si>
    <t>陈埭民族中学</t>
  </si>
  <si>
    <t>张建齐</t>
  </si>
  <si>
    <t>磁灶中学</t>
  </si>
  <si>
    <t>刘育民</t>
  </si>
  <si>
    <t>东石中学</t>
  </si>
  <si>
    <t>黄亮亮</t>
  </si>
  <si>
    <t>晋江二中</t>
  </si>
  <si>
    <t>黄陆基</t>
  </si>
  <si>
    <t>内坑中学</t>
  </si>
  <si>
    <t>林志榆</t>
  </si>
  <si>
    <t>侨声中学</t>
  </si>
  <si>
    <t>苏维宏</t>
  </si>
  <si>
    <t>首峰中学</t>
  </si>
  <si>
    <t>薛盛森</t>
  </si>
  <si>
    <t>英林中学</t>
  </si>
  <si>
    <t>洪容容</t>
  </si>
  <si>
    <t>永和中学</t>
  </si>
  <si>
    <t>施鸿仪</t>
  </si>
  <si>
    <t>紫华中学</t>
  </si>
  <si>
    <t>黄照邻</t>
  </si>
  <si>
    <t>安海中学</t>
  </si>
  <si>
    <t>陈均阳</t>
  </si>
  <si>
    <t>池店中学</t>
  </si>
  <si>
    <t>林艳红</t>
  </si>
  <si>
    <t>丰光中学</t>
  </si>
  <si>
    <t>曾振昌</t>
  </si>
  <si>
    <t>高登中学</t>
  </si>
  <si>
    <t>无
刘福祥</t>
  </si>
  <si>
    <t>华侨中学</t>
  </si>
  <si>
    <t>江滨中学</t>
  </si>
  <si>
    <t>黄文治</t>
  </si>
  <si>
    <t>金山中学</t>
  </si>
  <si>
    <t>许友谊</t>
  </si>
  <si>
    <t>锦东华侨学校</t>
  </si>
  <si>
    <t>13799456046</t>
  </si>
  <si>
    <t>晋江五中</t>
  </si>
  <si>
    <t>涂本春</t>
  </si>
  <si>
    <t>灵水中学</t>
  </si>
  <si>
    <t>刘建昌</t>
  </si>
  <si>
    <t>龙侨中学</t>
  </si>
  <si>
    <t>罗山中学</t>
  </si>
  <si>
    <t>李典运</t>
  </si>
  <si>
    <t>梅溪中学</t>
  </si>
  <si>
    <t>陈国川</t>
  </si>
  <si>
    <t>13905979983</t>
  </si>
  <si>
    <t>南峰中学</t>
  </si>
  <si>
    <t>李文育</t>
  </si>
  <si>
    <t>南湾中学</t>
  </si>
  <si>
    <t>柯飞跃</t>
  </si>
  <si>
    <t>13600758040</t>
  </si>
  <si>
    <t>南岳中学</t>
  </si>
  <si>
    <t>柯孙芽</t>
  </si>
  <si>
    <t>潘径中学</t>
  </si>
  <si>
    <t>黄奇术</t>
  </si>
  <si>
    <t>泉州五中桥南校区</t>
  </si>
  <si>
    <t>林真真</t>
  </si>
  <si>
    <t>三民中学</t>
  </si>
  <si>
    <t>陈志彬</t>
  </si>
  <si>
    <t>尚志中学</t>
  </si>
  <si>
    <t>黄铭铭</t>
  </si>
  <si>
    <t>深沪中学</t>
  </si>
  <si>
    <t>慎中实验学校</t>
  </si>
  <si>
    <t>石圳华侨中学</t>
  </si>
  <si>
    <t>林文学</t>
  </si>
  <si>
    <t>实验中学</t>
  </si>
  <si>
    <t>谢鸿玲</t>
  </si>
  <si>
    <t>松熹中学</t>
  </si>
  <si>
    <t>杨怡岚</t>
  </si>
  <si>
    <t>西滨中学</t>
  </si>
  <si>
    <t>苏伙凤</t>
  </si>
  <si>
    <t>新侨中学</t>
  </si>
  <si>
    <t>李永灵</t>
  </si>
  <si>
    <t>阳溪中学</t>
  </si>
  <si>
    <t>施荣鑫</t>
  </si>
  <si>
    <t>远华中学</t>
  </si>
  <si>
    <t>黄馨</t>
  </si>
  <si>
    <t>云峰中学</t>
  </si>
  <si>
    <t>紫帽中学</t>
  </si>
  <si>
    <t>祝正勇</t>
  </si>
  <si>
    <t>中职-2024年秋晋江市合同教师招聘需求表及联系方式</t>
  </si>
  <si>
    <t>岗位1</t>
  </si>
  <si>
    <t>需求数</t>
  </si>
  <si>
    <t>岗位2</t>
  </si>
  <si>
    <t>岗位3</t>
  </si>
  <si>
    <t>岗位4</t>
  </si>
  <si>
    <t>岗位5</t>
  </si>
  <si>
    <t>福建省晋江职业中专学校</t>
  </si>
  <si>
    <t>吴文委</t>
  </si>
  <si>
    <t>计算机网络技术</t>
  </si>
  <si>
    <t>物联网</t>
  </si>
  <si>
    <t>电子信息</t>
  </si>
  <si>
    <t>机械制造技术</t>
  </si>
  <si>
    <t>物流管理</t>
  </si>
  <si>
    <t>数字媒体</t>
  </si>
  <si>
    <t>服装设计</t>
  </si>
  <si>
    <t>会计</t>
  </si>
  <si>
    <t>社区公共事务管理</t>
  </si>
  <si>
    <t>市场营销</t>
  </si>
  <si>
    <t>财务管理人员</t>
  </si>
  <si>
    <t>晋江华侨职业中专学校</t>
  </si>
  <si>
    <t>德育</t>
  </si>
  <si>
    <t>高峰</t>
  </si>
  <si>
    <t>大数据技术应用</t>
  </si>
  <si>
    <t>光伏工程技术与应用</t>
  </si>
  <si>
    <t>网络安全</t>
  </si>
  <si>
    <t>旅游服务与管理</t>
  </si>
  <si>
    <t>首饰设计与制作</t>
  </si>
  <si>
    <t>汽车运用与维修</t>
  </si>
  <si>
    <t>鞋类设计与制作</t>
  </si>
  <si>
    <t>工艺美术</t>
  </si>
  <si>
    <t>晋江安海职业中专学校</t>
  </si>
  <si>
    <t>苏金钗</t>
  </si>
  <si>
    <t>电子商务</t>
  </si>
  <si>
    <t>晋江市晋兴职业中专学校</t>
  </si>
  <si>
    <t>王英成</t>
  </si>
  <si>
    <t>建筑</t>
  </si>
  <si>
    <t>食品</t>
  </si>
  <si>
    <t>美术（雕塑）</t>
  </si>
  <si>
    <t>中西面点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</si>
</sst>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b/>
      <sz val="15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9"/>
      <name val="Arial"/>
      <family val="2"/>
    </font>
    <font>
      <sz val="10"/>
      <color rgb="FF000000"/>
      <name val="宋体"/>
      <family val="0"/>
    </font>
    <font>
      <sz val="9"/>
      <color rgb="FF000001"/>
      <name val="宋体"/>
      <family val="0"/>
    </font>
    <font>
      <sz val="9"/>
      <color rgb="FFFF0000"/>
      <name val="宋体"/>
      <family val="0"/>
    </font>
    <font>
      <sz val="9"/>
      <color rgb="FF000000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4" applyNumberFormat="0" applyAlignment="0" applyProtection="0"/>
    <xf numFmtId="0" fontId="21" fillId="4" borderId="5" applyNumberFormat="0" applyAlignment="0" applyProtection="0"/>
    <xf numFmtId="0" fontId="22" fillId="4" borderId="4" applyNumberFormat="0" applyAlignment="0" applyProtection="0"/>
    <xf numFmtId="0" fontId="23" fillId="5" borderId="6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</cellStyleXfs>
  <cellXfs count="10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shrinkToFit="1"/>
    </xf>
    <xf numFmtId="1" fontId="5" fillId="0" borderId="9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32" fillId="0" borderId="9" xfId="0" applyNumberFormat="1" applyFont="1" applyBorder="1" applyAlignment="1">
      <alignment horizontal="center" vertical="center" shrinkToFit="1"/>
    </xf>
    <xf numFmtId="0" fontId="32" fillId="0" borderId="12" xfId="0" applyNumberFormat="1" applyFont="1" applyBorder="1" applyAlignment="1">
      <alignment horizontal="center" vertical="center" shrinkToFit="1"/>
    </xf>
    <xf numFmtId="0" fontId="32" fillId="0" borderId="12" xfId="0" applyNumberFormat="1" applyFont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32" fillId="0" borderId="13" xfId="0" applyNumberFormat="1" applyFont="1" applyBorder="1" applyAlignment="1">
      <alignment horizontal="center" vertical="center" shrinkToFit="1"/>
    </xf>
    <xf numFmtId="0" fontId="32" fillId="0" borderId="14" xfId="0" applyNumberFormat="1" applyFont="1" applyBorder="1" applyAlignment="1">
      <alignment horizontal="center" vertical="center" shrinkToFit="1"/>
    </xf>
    <xf numFmtId="0" fontId="32" fillId="0" borderId="14" xfId="0" applyNumberFormat="1" applyFont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shrinkToFit="1"/>
    </xf>
    <xf numFmtId="0" fontId="32" fillId="0" borderId="9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1" fontId="32" fillId="0" borderId="9" xfId="0" applyNumberFormat="1" applyFont="1" applyFill="1" applyBorder="1" applyAlignment="1">
      <alignment horizontal="center" vertical="center" shrinkToFit="1"/>
    </xf>
    <xf numFmtId="1" fontId="2" fillId="0" borderId="9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 shrinkToFit="1"/>
    </xf>
    <xf numFmtId="1" fontId="9" fillId="0" borderId="9" xfId="0" applyNumberFormat="1" applyFont="1" applyFill="1" applyBorder="1" applyAlignment="1">
      <alignment horizontal="center" vertical="center" shrinkToFit="1"/>
    </xf>
    <xf numFmtId="1" fontId="4" fillId="0" borderId="9" xfId="0" applyNumberFormat="1" applyFont="1" applyFill="1" applyBorder="1" applyAlignment="1">
      <alignment horizontal="center" vertical="center" shrinkToFit="1"/>
    </xf>
    <xf numFmtId="1" fontId="4" fillId="0" borderId="10" xfId="0" applyNumberFormat="1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1" fontId="33" fillId="0" borderId="16" xfId="0" applyNumberFormat="1" applyFont="1" applyBorder="1" applyAlignment="1">
      <alignment horizontal="center" vertical="center" shrinkToFit="1"/>
    </xf>
    <xf numFmtId="1" fontId="4" fillId="0" borderId="13" xfId="0" applyNumberFormat="1" applyFont="1" applyFill="1" applyBorder="1" applyAlignment="1">
      <alignment horizontal="center" vertical="center" shrinkToFit="1"/>
    </xf>
    <xf numFmtId="1" fontId="34" fillId="0" borderId="9" xfId="0" applyNumberFormat="1" applyFont="1" applyFill="1" applyBorder="1" applyAlignment="1">
      <alignment horizontal="center" vertical="center" shrinkToFit="1"/>
    </xf>
    <xf numFmtId="49" fontId="9" fillId="0" borderId="9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center" vertical="center" wrapText="1" shrinkToFit="1"/>
    </xf>
    <xf numFmtId="1" fontId="9" fillId="0" borderId="15" xfId="0" applyNumberFormat="1" applyFont="1" applyFill="1" applyBorder="1" applyAlignment="1">
      <alignment horizontal="center" vertical="center" shrinkToFit="1"/>
    </xf>
    <xf numFmtId="0" fontId="32" fillId="0" borderId="9" xfId="0" applyNumberFormat="1" applyFont="1" applyFill="1" applyBorder="1" applyAlignment="1">
      <alignment horizontal="center" vertical="center" wrapText="1" shrinkToFit="1"/>
    </xf>
    <xf numFmtId="0" fontId="35" fillId="0" borderId="9" xfId="0" applyNumberFormat="1" applyFont="1" applyFill="1" applyBorder="1" applyAlignment="1">
      <alignment horizontal="center" vertical="center" shrinkToFit="1"/>
    </xf>
    <xf numFmtId="1" fontId="9" fillId="0" borderId="12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1" fontId="35" fillId="0" borderId="9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 shrinkToFit="1"/>
    </xf>
    <xf numFmtId="0" fontId="32" fillId="0" borderId="12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36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/>
    </xf>
    <xf numFmtId="0" fontId="3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0,0&#13;&#10;NA&#13;&#10;" xfId="64"/>
    <cellStyle name="常规 2" xfId="65"/>
    <cellStyle name="Normal" xfId="66"/>
    <cellStyle name="常规 11" xfId="67"/>
    <cellStyle name="常规 12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100" workbookViewId="0" topLeftCell="A1">
      <pane xSplit="2" ySplit="3" topLeftCell="C20" activePane="bottomRight" state="frozen"/>
      <selection pane="bottomRight" activeCell="I40" sqref="I40"/>
    </sheetView>
  </sheetViews>
  <sheetFormatPr defaultColWidth="9.00390625" defaultRowHeight="13.5"/>
  <cols>
    <col min="1" max="1" width="6.375" style="89" customWidth="1"/>
    <col min="2" max="2" width="19.875" style="89" customWidth="1"/>
    <col min="3" max="3" width="8.50390625" style="89" customWidth="1"/>
    <col min="4" max="4" width="9.00390625" style="89" customWidth="1"/>
    <col min="5" max="5" width="9.875" style="89" customWidth="1"/>
    <col min="6" max="6" width="9.00390625" style="89" customWidth="1"/>
    <col min="7" max="7" width="11.625" style="89" customWidth="1"/>
    <col min="8" max="8" width="13.125" style="89" customWidth="1"/>
    <col min="9" max="9" width="19.875" style="89" customWidth="1"/>
    <col min="10" max="16384" width="9.00390625" style="89" customWidth="1"/>
  </cols>
  <sheetData>
    <row r="1" spans="1:9" s="1" customFormat="1" ht="30" customHeight="1">
      <c r="A1" s="90" t="s">
        <v>0</v>
      </c>
      <c r="B1" s="90"/>
      <c r="C1" s="90"/>
      <c r="D1" s="90"/>
      <c r="E1" s="90"/>
      <c r="F1" s="90"/>
      <c r="G1" s="90"/>
      <c r="H1" s="90"/>
      <c r="I1" s="106"/>
    </row>
    <row r="2" spans="1:8" s="1" customFormat="1" ht="24.75" customHeight="1">
      <c r="A2" s="80" t="s">
        <v>1</v>
      </c>
      <c r="B2" s="82" t="s">
        <v>2</v>
      </c>
      <c r="C2" s="91" t="s">
        <v>3</v>
      </c>
      <c r="D2" s="82" t="s">
        <v>4</v>
      </c>
      <c r="E2" s="82"/>
      <c r="F2" s="82"/>
      <c r="G2" s="80" t="s">
        <v>5</v>
      </c>
      <c r="H2" s="80" t="s">
        <v>6</v>
      </c>
    </row>
    <row r="3" spans="1:8" s="1" customFormat="1" ht="24.75" customHeight="1">
      <c r="A3" s="80"/>
      <c r="B3" s="82"/>
      <c r="C3" s="92"/>
      <c r="D3" s="80" t="s">
        <v>7</v>
      </c>
      <c r="E3" s="80" t="s">
        <v>8</v>
      </c>
      <c r="F3" s="80" t="s">
        <v>9</v>
      </c>
      <c r="G3" s="80"/>
      <c r="H3" s="80"/>
    </row>
    <row r="4" spans="1:8" s="1" customFormat="1" ht="24.75" customHeight="1">
      <c r="A4" s="80">
        <v>1</v>
      </c>
      <c r="B4" s="5" t="s">
        <v>10</v>
      </c>
      <c r="C4" s="5">
        <v>6</v>
      </c>
      <c r="D4" s="93">
        <v>6</v>
      </c>
      <c r="E4" s="93"/>
      <c r="F4" s="93"/>
      <c r="G4" s="94" t="s">
        <v>11</v>
      </c>
      <c r="H4" s="80">
        <v>15392075999</v>
      </c>
    </row>
    <row r="5" spans="1:8" s="1" customFormat="1" ht="24.75" customHeight="1">
      <c r="A5" s="80">
        <v>2</v>
      </c>
      <c r="B5" s="95" t="s">
        <v>12</v>
      </c>
      <c r="C5" s="5">
        <v>2</v>
      </c>
      <c r="D5" s="84"/>
      <c r="E5" s="84"/>
      <c r="F5" s="84">
        <v>2</v>
      </c>
      <c r="G5" s="80" t="s">
        <v>13</v>
      </c>
      <c r="H5" s="80">
        <v>18120600222</v>
      </c>
    </row>
    <row r="6" spans="1:8" s="1" customFormat="1" ht="24.75" customHeight="1">
      <c r="A6" s="80">
        <v>3</v>
      </c>
      <c r="B6" s="5" t="s">
        <v>14</v>
      </c>
      <c r="C6" s="5">
        <f>SUM(D6+F6)</f>
        <v>0</v>
      </c>
      <c r="D6" s="93"/>
      <c r="E6" s="93"/>
      <c r="F6" s="93"/>
      <c r="G6" s="80"/>
      <c r="H6" s="80"/>
    </row>
    <row r="7" spans="1:8" s="1" customFormat="1" ht="24.75" customHeight="1">
      <c r="A7" s="80">
        <v>4</v>
      </c>
      <c r="B7" s="95" t="s">
        <v>15</v>
      </c>
      <c r="C7" s="5">
        <v>4</v>
      </c>
      <c r="D7" s="84">
        <v>4</v>
      </c>
      <c r="E7" s="84">
        <v>0</v>
      </c>
      <c r="F7" s="84"/>
      <c r="G7" s="94" t="s">
        <v>16</v>
      </c>
      <c r="H7" s="80">
        <v>15159552175</v>
      </c>
    </row>
    <row r="8" spans="1:8" s="1" customFormat="1" ht="24.75" customHeight="1">
      <c r="A8" s="80">
        <v>5</v>
      </c>
      <c r="B8" s="95" t="s">
        <v>17</v>
      </c>
      <c r="C8" s="5">
        <v>5</v>
      </c>
      <c r="D8" s="84">
        <v>4</v>
      </c>
      <c r="E8" s="84">
        <v>0</v>
      </c>
      <c r="F8" s="84">
        <v>1</v>
      </c>
      <c r="G8" s="94" t="s">
        <v>18</v>
      </c>
      <c r="H8" s="80">
        <v>15880762818</v>
      </c>
    </row>
    <row r="9" spans="1:8" s="1" customFormat="1" ht="24.75" customHeight="1">
      <c r="A9" s="80">
        <v>6</v>
      </c>
      <c r="B9" s="95" t="s">
        <v>19</v>
      </c>
      <c r="C9" s="5">
        <f aca="true" t="shared" si="0" ref="C8:C13">SUM(D9+F9)</f>
        <v>7</v>
      </c>
      <c r="D9" s="84">
        <v>6</v>
      </c>
      <c r="E9" s="84"/>
      <c r="F9" s="84">
        <v>1</v>
      </c>
      <c r="G9" s="80" t="s">
        <v>20</v>
      </c>
      <c r="H9" s="80">
        <v>13559552552</v>
      </c>
    </row>
    <row r="10" spans="1:8" s="1" customFormat="1" ht="24.75" customHeight="1">
      <c r="A10" s="80">
        <v>7</v>
      </c>
      <c r="B10" s="95" t="s">
        <v>21</v>
      </c>
      <c r="C10" s="5">
        <f t="shared" si="0"/>
        <v>12</v>
      </c>
      <c r="D10" s="84">
        <v>11</v>
      </c>
      <c r="E10" s="84"/>
      <c r="F10" s="84">
        <v>1</v>
      </c>
      <c r="G10" s="80" t="s">
        <v>22</v>
      </c>
      <c r="H10" s="80">
        <v>15059458679</v>
      </c>
    </row>
    <row r="11" spans="1:8" s="1" customFormat="1" ht="24.75" customHeight="1">
      <c r="A11" s="80">
        <v>8</v>
      </c>
      <c r="B11" s="95" t="s">
        <v>23</v>
      </c>
      <c r="C11" s="5">
        <f t="shared" si="0"/>
        <v>0</v>
      </c>
      <c r="D11" s="84"/>
      <c r="E11" s="84"/>
      <c r="F11" s="84"/>
      <c r="G11" s="80"/>
      <c r="H11" s="80"/>
    </row>
    <row r="12" spans="1:8" s="1" customFormat="1" ht="24.75" customHeight="1">
      <c r="A12" s="80">
        <v>9</v>
      </c>
      <c r="B12" s="5" t="s">
        <v>24</v>
      </c>
      <c r="C12" s="5">
        <f t="shared" si="0"/>
        <v>5</v>
      </c>
      <c r="D12" s="93">
        <v>5</v>
      </c>
      <c r="E12" s="93"/>
      <c r="F12" s="93"/>
      <c r="G12" s="80" t="s">
        <v>25</v>
      </c>
      <c r="H12" s="80">
        <v>13959888343</v>
      </c>
    </row>
    <row r="13" spans="1:8" s="1" customFormat="1" ht="24.75" customHeight="1">
      <c r="A13" s="80">
        <v>10</v>
      </c>
      <c r="B13" s="95" t="s">
        <v>26</v>
      </c>
      <c r="C13" s="5">
        <f t="shared" si="0"/>
        <v>0</v>
      </c>
      <c r="D13" s="84"/>
      <c r="E13" s="84"/>
      <c r="F13" s="84"/>
      <c r="G13" s="94" t="s">
        <v>27</v>
      </c>
      <c r="H13" s="80"/>
    </row>
    <row r="14" spans="1:8" s="1" customFormat="1" ht="24.75" customHeight="1">
      <c r="A14" s="80">
        <v>11</v>
      </c>
      <c r="B14" s="80" t="s">
        <v>28</v>
      </c>
      <c r="C14" s="5">
        <v>3</v>
      </c>
      <c r="D14" s="84">
        <v>3</v>
      </c>
      <c r="E14" s="84"/>
      <c r="F14" s="84"/>
      <c r="G14" s="80" t="s">
        <v>29</v>
      </c>
      <c r="H14" s="80">
        <v>13505075432</v>
      </c>
    </row>
    <row r="15" spans="1:8" s="1" customFormat="1" ht="24.75" customHeight="1">
      <c r="A15" s="80">
        <v>12</v>
      </c>
      <c r="B15" s="95" t="s">
        <v>30</v>
      </c>
      <c r="C15" s="5">
        <f>SUM(D15+F15)</f>
        <v>0</v>
      </c>
      <c r="D15" s="84"/>
      <c r="E15" s="84"/>
      <c r="F15" s="84"/>
      <c r="G15" s="80" t="s">
        <v>31</v>
      </c>
      <c r="H15" s="80">
        <v>13959745949</v>
      </c>
    </row>
    <row r="16" spans="1:8" s="1" customFormat="1" ht="24.75" customHeight="1">
      <c r="A16" s="80">
        <v>13</v>
      </c>
      <c r="B16" s="96" t="s">
        <v>32</v>
      </c>
      <c r="C16" s="5">
        <f>SUM(D16:F16)</f>
        <v>7</v>
      </c>
      <c r="D16" s="84">
        <v>6</v>
      </c>
      <c r="E16" s="84"/>
      <c r="F16" s="84">
        <v>1</v>
      </c>
      <c r="G16" s="80" t="s">
        <v>33</v>
      </c>
      <c r="H16" s="80">
        <v>13489727868</v>
      </c>
    </row>
    <row r="17" spans="1:8" s="1" customFormat="1" ht="24.75" customHeight="1">
      <c r="A17" s="80">
        <v>13</v>
      </c>
      <c r="B17" s="95" t="s">
        <v>34</v>
      </c>
      <c r="C17" s="5">
        <f>SUM(D17+F17)</f>
        <v>1</v>
      </c>
      <c r="D17" s="84">
        <v>1</v>
      </c>
      <c r="E17" s="84">
        <v>0</v>
      </c>
      <c r="F17" s="84">
        <v>0</v>
      </c>
      <c r="G17" s="80" t="s">
        <v>35</v>
      </c>
      <c r="H17" s="80">
        <v>15716002213</v>
      </c>
    </row>
    <row r="18" spans="1:8" s="1" customFormat="1" ht="24.75" customHeight="1">
      <c r="A18" s="80">
        <v>14</v>
      </c>
      <c r="B18" s="95" t="s">
        <v>36</v>
      </c>
      <c r="C18" s="5">
        <f>SUM(E18+F18)</f>
        <v>7</v>
      </c>
      <c r="D18" s="93">
        <v>0</v>
      </c>
      <c r="E18" s="93">
        <v>7</v>
      </c>
      <c r="F18" s="93">
        <v>0</v>
      </c>
      <c r="G18" s="94" t="s">
        <v>37</v>
      </c>
      <c r="H18" s="80">
        <v>18160991206</v>
      </c>
    </row>
    <row r="19" spans="1:8" s="1" customFormat="1" ht="24.75" customHeight="1">
      <c r="A19" s="80">
        <v>15</v>
      </c>
      <c r="B19" s="5" t="s">
        <v>38</v>
      </c>
      <c r="C19" s="5">
        <v>24</v>
      </c>
      <c r="D19" s="93">
        <v>21</v>
      </c>
      <c r="E19" s="93">
        <v>2</v>
      </c>
      <c r="F19" s="93">
        <v>1</v>
      </c>
      <c r="G19" s="94" t="s">
        <v>39</v>
      </c>
      <c r="H19" s="80">
        <v>15059846684</v>
      </c>
    </row>
    <row r="20" spans="1:8" s="1" customFormat="1" ht="24.75" customHeight="1">
      <c r="A20" s="80">
        <v>16</v>
      </c>
      <c r="B20" s="95" t="s">
        <v>40</v>
      </c>
      <c r="C20" s="5">
        <f aca="true" t="shared" si="1" ref="C19:C26">SUM(D20+F20)</f>
        <v>0</v>
      </c>
      <c r="D20" s="84"/>
      <c r="E20" s="84"/>
      <c r="F20" s="84"/>
      <c r="G20" s="80"/>
      <c r="H20" s="80"/>
    </row>
    <row r="21" spans="1:8" s="1" customFormat="1" ht="24.75" customHeight="1">
      <c r="A21" s="80">
        <v>17</v>
      </c>
      <c r="B21" s="5" t="s">
        <v>41</v>
      </c>
      <c r="C21" s="5">
        <f t="shared" si="1"/>
        <v>17</v>
      </c>
      <c r="D21" s="93">
        <v>16</v>
      </c>
      <c r="E21" s="93"/>
      <c r="F21" s="93">
        <v>1</v>
      </c>
      <c r="G21" s="94" t="s">
        <v>42</v>
      </c>
      <c r="H21" s="94" t="s">
        <v>43</v>
      </c>
    </row>
    <row r="22" spans="1:8" s="1" customFormat="1" ht="24.75" customHeight="1">
      <c r="A22" s="80">
        <v>18</v>
      </c>
      <c r="B22" s="95" t="s">
        <v>44</v>
      </c>
      <c r="C22" s="5">
        <f t="shared" si="1"/>
        <v>8</v>
      </c>
      <c r="D22" s="80">
        <v>7</v>
      </c>
      <c r="E22" s="80"/>
      <c r="F22" s="80">
        <v>1</v>
      </c>
      <c r="G22" s="94" t="s">
        <v>45</v>
      </c>
      <c r="H22" s="80">
        <v>13599993676</v>
      </c>
    </row>
    <row r="23" spans="1:8" s="1" customFormat="1" ht="24.75" customHeight="1">
      <c r="A23" s="80">
        <v>19</v>
      </c>
      <c r="B23" s="95" t="s">
        <v>46</v>
      </c>
      <c r="C23" s="5">
        <f t="shared" si="1"/>
        <v>0</v>
      </c>
      <c r="D23" s="84"/>
      <c r="E23" s="84"/>
      <c r="F23" s="84"/>
      <c r="G23" s="80"/>
      <c r="H23" s="80"/>
    </row>
    <row r="24" spans="1:8" s="1" customFormat="1" ht="24.75" customHeight="1">
      <c r="A24" s="80">
        <v>20</v>
      </c>
      <c r="B24" s="5" t="s">
        <v>47</v>
      </c>
      <c r="C24" s="5">
        <f t="shared" si="1"/>
        <v>0</v>
      </c>
      <c r="D24" s="93"/>
      <c r="E24" s="93"/>
      <c r="F24" s="93"/>
      <c r="G24" s="80" t="s">
        <v>48</v>
      </c>
      <c r="H24" s="80">
        <v>13055616016</v>
      </c>
    </row>
    <row r="25" spans="1:8" s="1" customFormat="1" ht="24.75" customHeight="1">
      <c r="A25" s="80">
        <v>21</v>
      </c>
      <c r="B25" s="5" t="s">
        <v>49</v>
      </c>
      <c r="C25" s="5">
        <f t="shared" si="1"/>
        <v>9</v>
      </c>
      <c r="D25" s="93">
        <v>9</v>
      </c>
      <c r="E25" s="93">
        <v>0</v>
      </c>
      <c r="F25" s="93">
        <v>0</v>
      </c>
      <c r="G25" s="96" t="s">
        <v>50</v>
      </c>
      <c r="H25" s="95">
        <v>15505957000</v>
      </c>
    </row>
    <row r="26" spans="1:8" s="1" customFormat="1" ht="24.75" customHeight="1">
      <c r="A26" s="80">
        <v>22</v>
      </c>
      <c r="B26" s="95" t="s">
        <v>51</v>
      </c>
      <c r="C26" s="5">
        <f t="shared" si="1"/>
        <v>4</v>
      </c>
      <c r="D26" s="97"/>
      <c r="E26" s="97"/>
      <c r="F26" s="97">
        <v>4</v>
      </c>
      <c r="G26" s="98" t="s">
        <v>52</v>
      </c>
      <c r="H26" s="98">
        <v>13960485989</v>
      </c>
    </row>
    <row r="27" spans="1:8" s="1" customFormat="1" ht="24.75" customHeight="1">
      <c r="A27" s="80">
        <v>23</v>
      </c>
      <c r="B27" s="95" t="s">
        <v>53</v>
      </c>
      <c r="C27" s="5">
        <v>5</v>
      </c>
      <c r="D27" s="83">
        <v>5</v>
      </c>
      <c r="E27" s="83"/>
      <c r="F27" s="83"/>
      <c r="G27" s="94" t="s">
        <v>54</v>
      </c>
      <c r="H27" s="80">
        <v>18960387676</v>
      </c>
    </row>
    <row r="28" spans="1:8" s="1" customFormat="1" ht="24.75" customHeight="1">
      <c r="A28" s="80">
        <v>24</v>
      </c>
      <c r="B28" s="5" t="s">
        <v>55</v>
      </c>
      <c r="C28" s="5">
        <f aca="true" t="shared" si="2" ref="C27:C36">SUM(D28+F28)</f>
        <v>9</v>
      </c>
      <c r="D28" s="93">
        <v>9</v>
      </c>
      <c r="E28" s="93"/>
      <c r="F28" s="93"/>
      <c r="G28" s="32" t="s">
        <v>56</v>
      </c>
      <c r="H28" s="32">
        <v>13960283536</v>
      </c>
    </row>
    <row r="29" spans="1:8" s="1" customFormat="1" ht="24.75" customHeight="1">
      <c r="A29" s="80">
        <v>25</v>
      </c>
      <c r="B29" s="95" t="s">
        <v>57</v>
      </c>
      <c r="C29" s="5">
        <f t="shared" si="2"/>
        <v>5</v>
      </c>
      <c r="D29" s="83">
        <v>5</v>
      </c>
      <c r="E29" s="83">
        <v>0</v>
      </c>
      <c r="F29" s="83">
        <v>0</v>
      </c>
      <c r="G29" s="94" t="s">
        <v>58</v>
      </c>
      <c r="H29" s="80">
        <v>13959717955</v>
      </c>
    </row>
    <row r="30" spans="1:8" s="1" customFormat="1" ht="24.75" customHeight="1">
      <c r="A30" s="80">
        <v>26</v>
      </c>
      <c r="B30" s="99" t="s">
        <v>59</v>
      </c>
      <c r="C30" s="5">
        <f t="shared" si="2"/>
        <v>1</v>
      </c>
      <c r="D30" s="83"/>
      <c r="E30" s="83"/>
      <c r="F30" s="83">
        <v>1</v>
      </c>
      <c r="G30" s="94" t="s">
        <v>60</v>
      </c>
      <c r="H30" s="100">
        <v>13788801886</v>
      </c>
    </row>
    <row r="31" spans="1:8" s="1" customFormat="1" ht="24.75" customHeight="1">
      <c r="A31" s="80">
        <v>27</v>
      </c>
      <c r="B31" s="95" t="s">
        <v>61</v>
      </c>
      <c r="C31" s="5">
        <f t="shared" si="2"/>
        <v>18</v>
      </c>
      <c r="D31" s="84">
        <v>16</v>
      </c>
      <c r="E31" s="84"/>
      <c r="F31" s="84">
        <v>2</v>
      </c>
      <c r="G31" s="94" t="s">
        <v>62</v>
      </c>
      <c r="H31" s="80">
        <v>18159229257</v>
      </c>
    </row>
    <row r="32" spans="1:8" s="1" customFormat="1" ht="24.75" customHeight="1">
      <c r="A32" s="80">
        <v>28</v>
      </c>
      <c r="B32" s="99" t="s">
        <v>63</v>
      </c>
      <c r="C32" s="5">
        <f t="shared" si="2"/>
        <v>0</v>
      </c>
      <c r="D32" s="83"/>
      <c r="E32" s="83"/>
      <c r="F32" s="83"/>
      <c r="G32" s="80"/>
      <c r="H32" s="80"/>
    </row>
    <row r="33" spans="1:8" s="1" customFormat="1" ht="24.75" customHeight="1">
      <c r="A33" s="80">
        <v>29</v>
      </c>
      <c r="B33" s="99" t="s">
        <v>64</v>
      </c>
      <c r="C33" s="5">
        <v>6</v>
      </c>
      <c r="D33" s="83">
        <v>6</v>
      </c>
      <c r="E33" s="83"/>
      <c r="F33" s="83"/>
      <c r="G33" s="94" t="s">
        <v>65</v>
      </c>
      <c r="H33" s="80">
        <v>18900398900</v>
      </c>
    </row>
    <row r="34" spans="1:8" s="1" customFormat="1" ht="24.75" customHeight="1">
      <c r="A34" s="80">
        <v>30</v>
      </c>
      <c r="B34" s="99" t="s">
        <v>66</v>
      </c>
      <c r="C34" s="5">
        <f t="shared" si="2"/>
        <v>10</v>
      </c>
      <c r="D34" s="99">
        <v>8</v>
      </c>
      <c r="E34" s="99"/>
      <c r="F34" s="99">
        <v>2</v>
      </c>
      <c r="G34" s="94" t="s">
        <v>67</v>
      </c>
      <c r="H34" s="80">
        <v>15959559005</v>
      </c>
    </row>
    <row r="35" spans="1:8" s="1" customFormat="1" ht="24.75" customHeight="1">
      <c r="A35" s="80">
        <v>31</v>
      </c>
      <c r="B35" s="99" t="s">
        <v>68</v>
      </c>
      <c r="C35" s="5">
        <f t="shared" si="2"/>
        <v>8</v>
      </c>
      <c r="D35" s="83">
        <v>4</v>
      </c>
      <c r="E35" s="83">
        <v>0</v>
      </c>
      <c r="F35" s="83">
        <v>4</v>
      </c>
      <c r="G35" s="94" t="s">
        <v>69</v>
      </c>
      <c r="H35" s="80">
        <v>13615943213</v>
      </c>
    </row>
    <row r="36" spans="1:8" s="1" customFormat="1" ht="24.75" customHeight="1">
      <c r="A36" s="101">
        <v>32</v>
      </c>
      <c r="B36" s="95" t="s">
        <v>70</v>
      </c>
      <c r="C36" s="5">
        <f t="shared" si="2"/>
        <v>11</v>
      </c>
      <c r="D36" s="84">
        <v>10</v>
      </c>
      <c r="E36" s="84"/>
      <c r="F36" s="84">
        <v>1</v>
      </c>
      <c r="G36" s="80" t="s">
        <v>71</v>
      </c>
      <c r="H36" s="80">
        <v>15060473349</v>
      </c>
    </row>
    <row r="37" spans="1:8" ht="24.75" customHeight="1">
      <c r="A37" s="102">
        <v>33</v>
      </c>
      <c r="B37" s="103" t="s">
        <v>72</v>
      </c>
      <c r="C37" s="5">
        <f>SUM(D37:F37)</f>
        <v>1</v>
      </c>
      <c r="D37" s="80">
        <v>0</v>
      </c>
      <c r="E37" s="95">
        <v>1</v>
      </c>
      <c r="F37" s="95">
        <v>0</v>
      </c>
      <c r="G37" s="96" t="s">
        <v>73</v>
      </c>
      <c r="H37" s="95">
        <v>18965696663</v>
      </c>
    </row>
    <row r="38" spans="1:8" ht="24.75" customHeight="1">
      <c r="A38" s="104" t="s">
        <v>74</v>
      </c>
      <c r="B38" s="105"/>
      <c r="C38" s="80">
        <f>SUM(C4:C37)</f>
        <v>195</v>
      </c>
      <c r="D38" s="80">
        <f>SUM(D4:D37)</f>
        <v>162</v>
      </c>
      <c r="E38" s="80">
        <f>SUM(E4:E37)</f>
        <v>10</v>
      </c>
      <c r="F38" s="80">
        <f>SUM(F4:F37)</f>
        <v>23</v>
      </c>
      <c r="G38" s="95"/>
      <c r="H38" s="95"/>
    </row>
  </sheetData>
  <sheetProtection/>
  <mergeCells count="8">
    <mergeCell ref="A1:H1"/>
    <mergeCell ref="D2:F2"/>
    <mergeCell ref="A38:B38"/>
    <mergeCell ref="A2:A3"/>
    <mergeCell ref="B2:B3"/>
    <mergeCell ref="C2:C3"/>
    <mergeCell ref="G2:G3"/>
    <mergeCell ref="H2:H3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1"/>
  <sheetViews>
    <sheetView tabSelected="1" zoomScaleSheetLayoutView="100" workbookViewId="0" topLeftCell="B1">
      <pane xSplit="2" ySplit="3" topLeftCell="D4" activePane="bottomRight" state="frozen"/>
      <selection pane="bottomRight" activeCell="R6" sqref="R6"/>
    </sheetView>
  </sheetViews>
  <sheetFormatPr defaultColWidth="9.00390625" defaultRowHeight="13.5"/>
  <cols>
    <col min="1" max="1" width="9.00390625" style="75" customWidth="1"/>
    <col min="2" max="2" width="5.125" style="75" customWidth="1"/>
    <col min="3" max="3" width="13.375" style="76" customWidth="1"/>
    <col min="4" max="4" width="6.125" style="75" customWidth="1"/>
    <col min="5" max="16" width="6.75390625" style="75" customWidth="1"/>
    <col min="17" max="17" width="7.25390625" style="76" customWidth="1"/>
    <col min="18" max="18" width="9.375" style="76" customWidth="1"/>
    <col min="19" max="16384" width="9.00390625" style="75" customWidth="1"/>
  </cols>
  <sheetData>
    <row r="1" spans="2:18" s="1" customFormat="1" ht="30" customHeight="1">
      <c r="B1" s="77" t="s">
        <v>75</v>
      </c>
      <c r="C1" s="78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8"/>
      <c r="R1" s="78"/>
    </row>
    <row r="2" spans="2:18" s="1" customFormat="1" ht="27" customHeight="1">
      <c r="B2" s="80" t="s">
        <v>1</v>
      </c>
      <c r="C2" s="81" t="s">
        <v>2</v>
      </c>
      <c r="D2" s="48" t="s">
        <v>3</v>
      </c>
      <c r="E2" s="82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32" t="s">
        <v>5</v>
      </c>
      <c r="R2" s="32" t="s">
        <v>6</v>
      </c>
    </row>
    <row r="3" spans="2:18" s="1" customFormat="1" ht="27" customHeight="1">
      <c r="B3" s="80"/>
      <c r="C3" s="81"/>
      <c r="D3" s="48"/>
      <c r="E3" s="32" t="s">
        <v>76</v>
      </c>
      <c r="F3" s="32" t="s">
        <v>77</v>
      </c>
      <c r="G3" s="32" t="s">
        <v>78</v>
      </c>
      <c r="H3" s="32" t="s">
        <v>79</v>
      </c>
      <c r="I3" s="32" t="s">
        <v>80</v>
      </c>
      <c r="J3" s="32" t="s">
        <v>81</v>
      </c>
      <c r="K3" s="32" t="s">
        <v>82</v>
      </c>
      <c r="L3" s="32" t="s">
        <v>83</v>
      </c>
      <c r="M3" s="32" t="s">
        <v>84</v>
      </c>
      <c r="N3" s="32" t="s">
        <v>85</v>
      </c>
      <c r="O3" s="32" t="s">
        <v>86</v>
      </c>
      <c r="P3" s="32" t="s">
        <v>9</v>
      </c>
      <c r="Q3" s="32"/>
      <c r="R3" s="32"/>
    </row>
    <row r="4" spans="2:18" s="1" customFormat="1" ht="27" customHeight="1">
      <c r="B4" s="80">
        <v>1</v>
      </c>
      <c r="C4" s="81" t="s">
        <v>87</v>
      </c>
      <c r="D4" s="5">
        <f>SUM(E4:P4)</f>
        <v>18</v>
      </c>
      <c r="E4" s="83">
        <v>8</v>
      </c>
      <c r="F4" s="83">
        <v>4</v>
      </c>
      <c r="G4" s="83">
        <v>0</v>
      </c>
      <c r="H4" s="83">
        <v>4</v>
      </c>
      <c r="I4" s="83">
        <v>0</v>
      </c>
      <c r="J4" s="83">
        <v>0</v>
      </c>
      <c r="K4" s="83">
        <v>0</v>
      </c>
      <c r="L4" s="83">
        <v>0</v>
      </c>
      <c r="M4" s="83">
        <v>1</v>
      </c>
      <c r="N4" s="83">
        <v>1</v>
      </c>
      <c r="O4" s="83">
        <v>0</v>
      </c>
      <c r="P4" s="83">
        <v>0</v>
      </c>
      <c r="Q4" s="33" t="s">
        <v>88</v>
      </c>
      <c r="R4" s="32">
        <v>18905065607</v>
      </c>
    </row>
    <row r="5" spans="2:18" s="1" customFormat="1" ht="27" customHeight="1">
      <c r="B5" s="80">
        <v>2</v>
      </c>
      <c r="C5" s="81" t="s">
        <v>89</v>
      </c>
      <c r="D5" s="5">
        <f aca="true" t="shared" si="0" ref="D5:D41">SUM(E5:P5)</f>
        <v>11</v>
      </c>
      <c r="E5" s="84">
        <v>5</v>
      </c>
      <c r="F5" s="84">
        <v>3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4">
        <v>1</v>
      </c>
      <c r="N5" s="84">
        <v>2</v>
      </c>
      <c r="O5" s="84">
        <v>0</v>
      </c>
      <c r="P5" s="84">
        <v>0</v>
      </c>
      <c r="Q5" s="32" t="s">
        <v>90</v>
      </c>
      <c r="R5" s="32">
        <v>13799857775</v>
      </c>
    </row>
    <row r="6" spans="2:18" s="1" customFormat="1" ht="27" customHeight="1">
      <c r="B6" s="80">
        <v>3</v>
      </c>
      <c r="C6" s="81" t="s">
        <v>72</v>
      </c>
      <c r="D6" s="5">
        <f t="shared" si="0"/>
        <v>36</v>
      </c>
      <c r="E6" s="85">
        <v>17</v>
      </c>
      <c r="F6" s="84">
        <v>0</v>
      </c>
      <c r="G6" s="84">
        <v>1</v>
      </c>
      <c r="H6" s="84">
        <v>9</v>
      </c>
      <c r="I6" s="84">
        <v>0</v>
      </c>
      <c r="J6" s="84">
        <v>4</v>
      </c>
      <c r="K6" s="84">
        <v>0</v>
      </c>
      <c r="L6" s="84">
        <v>0</v>
      </c>
      <c r="M6" s="84">
        <v>2</v>
      </c>
      <c r="N6" s="84">
        <v>3</v>
      </c>
      <c r="O6" s="84">
        <v>0</v>
      </c>
      <c r="P6" s="84">
        <v>0</v>
      </c>
      <c r="Q6" s="33" t="s">
        <v>91</v>
      </c>
      <c r="R6" s="32">
        <v>15359592358</v>
      </c>
    </row>
    <row r="7" spans="2:18" s="1" customFormat="1" ht="27" customHeight="1">
      <c r="B7" s="80">
        <v>4</v>
      </c>
      <c r="C7" s="81" t="s">
        <v>92</v>
      </c>
      <c r="D7" s="5">
        <f t="shared" si="0"/>
        <v>0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32"/>
      <c r="R7" s="32"/>
    </row>
    <row r="8" spans="2:18" s="1" customFormat="1" ht="27" customHeight="1">
      <c r="B8" s="80">
        <v>5</v>
      </c>
      <c r="C8" s="86" t="s">
        <v>93</v>
      </c>
      <c r="D8" s="5">
        <f t="shared" si="0"/>
        <v>10</v>
      </c>
      <c r="E8" s="83">
        <v>6</v>
      </c>
      <c r="F8" s="83">
        <v>3</v>
      </c>
      <c r="G8" s="83"/>
      <c r="H8" s="83">
        <v>1</v>
      </c>
      <c r="I8" s="83"/>
      <c r="J8" s="83"/>
      <c r="K8" s="83"/>
      <c r="L8" s="83"/>
      <c r="M8" s="83"/>
      <c r="N8" s="83"/>
      <c r="O8" s="83"/>
      <c r="P8" s="83"/>
      <c r="Q8" s="33" t="s">
        <v>94</v>
      </c>
      <c r="R8" s="32">
        <v>13489722813</v>
      </c>
    </row>
    <row r="9" spans="2:18" s="1" customFormat="1" ht="27" customHeight="1">
      <c r="B9" s="80">
        <v>6</v>
      </c>
      <c r="C9" s="81" t="s">
        <v>95</v>
      </c>
      <c r="D9" s="5">
        <f t="shared" si="0"/>
        <v>2</v>
      </c>
      <c r="E9" s="84"/>
      <c r="F9" s="84"/>
      <c r="G9" s="84"/>
      <c r="H9" s="84"/>
      <c r="I9" s="84">
        <v>1</v>
      </c>
      <c r="J9" s="84"/>
      <c r="K9" s="84">
        <v>1</v>
      </c>
      <c r="L9" s="84"/>
      <c r="M9" s="84"/>
      <c r="N9" s="84"/>
      <c r="O9" s="84"/>
      <c r="P9" s="84"/>
      <c r="Q9" s="32" t="s">
        <v>96</v>
      </c>
      <c r="R9" s="32">
        <v>15959706902</v>
      </c>
    </row>
    <row r="10" spans="2:18" s="1" customFormat="1" ht="27" customHeight="1">
      <c r="B10" s="80">
        <v>7</v>
      </c>
      <c r="C10" s="81" t="s">
        <v>97</v>
      </c>
      <c r="D10" s="5">
        <f t="shared" si="0"/>
        <v>18</v>
      </c>
      <c r="E10" s="84">
        <v>6</v>
      </c>
      <c r="F10" s="84">
        <v>3</v>
      </c>
      <c r="G10" s="84">
        <v>1</v>
      </c>
      <c r="H10" s="84">
        <v>4</v>
      </c>
      <c r="I10" s="84">
        <v>1</v>
      </c>
      <c r="J10" s="84">
        <v>1</v>
      </c>
      <c r="K10" s="84">
        <v>0</v>
      </c>
      <c r="L10" s="84">
        <v>0</v>
      </c>
      <c r="M10" s="84">
        <v>0</v>
      </c>
      <c r="N10" s="84">
        <v>2</v>
      </c>
      <c r="O10" s="84">
        <v>0</v>
      </c>
      <c r="P10" s="84">
        <v>0</v>
      </c>
      <c r="Q10" s="33" t="s">
        <v>98</v>
      </c>
      <c r="R10" s="32">
        <v>17859888686</v>
      </c>
    </row>
    <row r="11" spans="2:18" s="1" customFormat="1" ht="27" customHeight="1">
      <c r="B11" s="80">
        <v>8</v>
      </c>
      <c r="C11" s="81" t="s">
        <v>99</v>
      </c>
      <c r="D11" s="5">
        <f t="shared" si="0"/>
        <v>1</v>
      </c>
      <c r="E11" s="84"/>
      <c r="F11" s="84"/>
      <c r="G11" s="84"/>
      <c r="H11" s="84"/>
      <c r="I11" s="84"/>
      <c r="J11" s="84"/>
      <c r="K11" s="84"/>
      <c r="L11" s="84"/>
      <c r="M11" s="84"/>
      <c r="N11" s="84">
        <v>1</v>
      </c>
      <c r="O11" s="84"/>
      <c r="P11" s="84"/>
      <c r="Q11" s="32" t="s">
        <v>100</v>
      </c>
      <c r="R11" s="32">
        <v>18059991805</v>
      </c>
    </row>
    <row r="12" spans="2:18" s="1" customFormat="1" ht="27" customHeight="1">
      <c r="B12" s="80">
        <v>9</v>
      </c>
      <c r="C12" s="81" t="s">
        <v>101</v>
      </c>
      <c r="D12" s="5">
        <f t="shared" si="0"/>
        <v>8</v>
      </c>
      <c r="E12" s="84">
        <v>3</v>
      </c>
      <c r="F12" s="84">
        <v>2</v>
      </c>
      <c r="G12" s="84"/>
      <c r="H12" s="84"/>
      <c r="I12" s="84"/>
      <c r="J12" s="84"/>
      <c r="K12" s="84"/>
      <c r="L12" s="84"/>
      <c r="M12" s="84">
        <v>1</v>
      </c>
      <c r="N12" s="84"/>
      <c r="O12" s="84">
        <v>1</v>
      </c>
      <c r="P12" s="84">
        <v>1</v>
      </c>
      <c r="Q12" s="32" t="s">
        <v>102</v>
      </c>
      <c r="R12" s="32">
        <v>13636908827</v>
      </c>
    </row>
    <row r="13" spans="2:18" s="1" customFormat="1" ht="27" customHeight="1">
      <c r="B13" s="80">
        <v>10</v>
      </c>
      <c r="C13" s="86" t="s">
        <v>103</v>
      </c>
      <c r="D13" s="5">
        <f t="shared" si="0"/>
        <v>0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32"/>
      <c r="R13" s="32"/>
    </row>
    <row r="14" spans="2:18" s="1" customFormat="1" ht="27" customHeight="1">
      <c r="B14" s="80">
        <v>11</v>
      </c>
      <c r="C14" s="81" t="s">
        <v>104</v>
      </c>
      <c r="D14" s="5">
        <f t="shared" si="0"/>
        <v>1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>
        <v>1</v>
      </c>
      <c r="Q14" s="32" t="s">
        <v>105</v>
      </c>
      <c r="R14" s="32">
        <v>15959873484</v>
      </c>
    </row>
    <row r="15" spans="2:18" s="1" customFormat="1" ht="27" customHeight="1">
      <c r="B15" s="80">
        <v>12</v>
      </c>
      <c r="C15" s="86" t="s">
        <v>106</v>
      </c>
      <c r="D15" s="5">
        <f t="shared" si="0"/>
        <v>0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32"/>
      <c r="R15" s="32"/>
    </row>
    <row r="16" spans="2:18" s="1" customFormat="1" ht="27" customHeight="1">
      <c r="B16" s="80">
        <v>13</v>
      </c>
      <c r="C16" s="81" t="s">
        <v>107</v>
      </c>
      <c r="D16" s="5">
        <f t="shared" si="0"/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33" t="s">
        <v>108</v>
      </c>
      <c r="R16" s="32">
        <v>13799456046</v>
      </c>
    </row>
    <row r="17" spans="2:18" s="1" customFormat="1" ht="27" customHeight="1">
      <c r="B17" s="80">
        <v>14</v>
      </c>
      <c r="C17" s="86" t="s">
        <v>109</v>
      </c>
      <c r="D17" s="5">
        <f t="shared" si="0"/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32" t="s">
        <v>110</v>
      </c>
      <c r="R17" s="32">
        <v>13805940325</v>
      </c>
    </row>
    <row r="18" spans="2:18" s="1" customFormat="1" ht="27" customHeight="1">
      <c r="B18" s="80">
        <v>15</v>
      </c>
      <c r="C18" s="81" t="s">
        <v>111</v>
      </c>
      <c r="D18" s="5">
        <f t="shared" si="0"/>
        <v>8</v>
      </c>
      <c r="E18" s="84">
        <v>3</v>
      </c>
      <c r="F18" s="84">
        <v>2</v>
      </c>
      <c r="G18" s="84"/>
      <c r="H18" s="84"/>
      <c r="I18" s="84"/>
      <c r="J18" s="84">
        <v>1</v>
      </c>
      <c r="K18" s="84"/>
      <c r="L18" s="84"/>
      <c r="M18" s="84"/>
      <c r="N18" s="84"/>
      <c r="O18" s="84"/>
      <c r="P18" s="84">
        <v>2</v>
      </c>
      <c r="Q18" s="33" t="s">
        <v>112</v>
      </c>
      <c r="R18" s="32">
        <v>13959859362</v>
      </c>
    </row>
    <row r="19" spans="2:18" s="1" customFormat="1" ht="27" customHeight="1">
      <c r="B19" s="80">
        <v>16</v>
      </c>
      <c r="C19" s="81" t="s">
        <v>113</v>
      </c>
      <c r="D19" s="5">
        <f t="shared" si="0"/>
        <v>0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32"/>
      <c r="R19" s="32"/>
    </row>
    <row r="20" spans="2:18" s="1" customFormat="1" ht="27" customHeight="1">
      <c r="B20" s="80">
        <v>17</v>
      </c>
      <c r="C20" s="81" t="s">
        <v>114</v>
      </c>
      <c r="D20" s="5">
        <f t="shared" si="0"/>
        <v>0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32" t="s">
        <v>27</v>
      </c>
      <c r="R20" s="32"/>
    </row>
    <row r="21" spans="2:18" s="1" customFormat="1" ht="27" customHeight="1">
      <c r="B21" s="80">
        <v>18</v>
      </c>
      <c r="C21" s="81" t="s">
        <v>115</v>
      </c>
      <c r="D21" s="5">
        <f t="shared" si="0"/>
        <v>0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32"/>
      <c r="R21" s="32"/>
    </row>
    <row r="22" spans="2:18" s="1" customFormat="1" ht="27" customHeight="1">
      <c r="B22" s="80">
        <v>19</v>
      </c>
      <c r="C22" s="81" t="s">
        <v>116</v>
      </c>
      <c r="D22" s="5">
        <f t="shared" si="0"/>
        <v>0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32"/>
      <c r="R22" s="32"/>
    </row>
    <row r="23" spans="2:18" s="1" customFormat="1" ht="27" customHeight="1">
      <c r="B23" s="80">
        <v>20</v>
      </c>
      <c r="C23" s="8" t="s">
        <v>38</v>
      </c>
      <c r="D23" s="5">
        <f t="shared" si="0"/>
        <v>17</v>
      </c>
      <c r="E23" s="83">
        <v>5</v>
      </c>
      <c r="F23" s="83">
        <v>5</v>
      </c>
      <c r="G23" s="83">
        <v>1</v>
      </c>
      <c r="H23" s="83">
        <v>3</v>
      </c>
      <c r="I23" s="83">
        <v>1</v>
      </c>
      <c r="J23" s="83">
        <v>1</v>
      </c>
      <c r="K23" s="83">
        <v>0</v>
      </c>
      <c r="L23" s="83">
        <v>0</v>
      </c>
      <c r="M23" s="83">
        <v>0</v>
      </c>
      <c r="N23" s="83">
        <v>1</v>
      </c>
      <c r="O23" s="83">
        <v>0</v>
      </c>
      <c r="P23" s="83">
        <v>0</v>
      </c>
      <c r="Q23" s="33" t="s">
        <v>39</v>
      </c>
      <c r="R23" s="32">
        <v>15059846684</v>
      </c>
    </row>
    <row r="24" spans="2:18" s="1" customFormat="1" ht="27" customHeight="1">
      <c r="B24" s="80">
        <v>21</v>
      </c>
      <c r="C24" s="81" t="s">
        <v>40</v>
      </c>
      <c r="D24" s="5">
        <f t="shared" si="0"/>
        <v>0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32"/>
      <c r="R24" s="32"/>
    </row>
    <row r="25" spans="2:18" s="1" customFormat="1" ht="27" customHeight="1">
      <c r="B25" s="80">
        <v>22</v>
      </c>
      <c r="C25" s="8" t="s">
        <v>41</v>
      </c>
      <c r="D25" s="5">
        <f t="shared" si="0"/>
        <v>1</v>
      </c>
      <c r="E25" s="83">
        <v>1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33" t="s">
        <v>42</v>
      </c>
      <c r="R25" s="33" t="s">
        <v>43</v>
      </c>
    </row>
    <row r="26" spans="2:18" s="1" customFormat="1" ht="27" customHeight="1">
      <c r="B26" s="80">
        <v>23</v>
      </c>
      <c r="C26" s="81" t="s">
        <v>44</v>
      </c>
      <c r="D26" s="5">
        <f t="shared" si="0"/>
        <v>3</v>
      </c>
      <c r="E26" s="52"/>
      <c r="F26" s="52"/>
      <c r="G26" s="52"/>
      <c r="H26" s="52">
        <v>1</v>
      </c>
      <c r="I26" s="52"/>
      <c r="J26" s="52">
        <v>1</v>
      </c>
      <c r="K26" s="52"/>
      <c r="L26" s="52"/>
      <c r="M26" s="52"/>
      <c r="N26" s="52"/>
      <c r="O26" s="52"/>
      <c r="P26" s="52">
        <v>1</v>
      </c>
      <c r="Q26" s="33" t="s">
        <v>45</v>
      </c>
      <c r="R26" s="32">
        <v>13599993676</v>
      </c>
    </row>
    <row r="27" spans="2:18" s="1" customFormat="1" ht="27" customHeight="1">
      <c r="B27" s="80">
        <v>24</v>
      </c>
      <c r="C27" s="81" t="s">
        <v>46</v>
      </c>
      <c r="D27" s="5">
        <f t="shared" si="0"/>
        <v>0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32"/>
      <c r="R27" s="32"/>
    </row>
    <row r="28" spans="2:18" s="1" customFormat="1" ht="27" customHeight="1">
      <c r="B28" s="80">
        <v>25</v>
      </c>
      <c r="C28" s="8" t="s">
        <v>47</v>
      </c>
      <c r="D28" s="5">
        <f t="shared" si="0"/>
        <v>0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32" t="s">
        <v>48</v>
      </c>
      <c r="R28" s="32">
        <v>13055616016</v>
      </c>
    </row>
    <row r="29" spans="2:18" s="1" customFormat="1" ht="27" customHeight="1">
      <c r="B29" s="80">
        <v>26</v>
      </c>
      <c r="C29" s="81" t="s">
        <v>51</v>
      </c>
      <c r="D29" s="5">
        <f t="shared" si="0"/>
        <v>1</v>
      </c>
      <c r="E29" s="80"/>
      <c r="F29" s="80">
        <v>1</v>
      </c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2" t="s">
        <v>52</v>
      </c>
      <c r="R29" s="32">
        <v>13960485989</v>
      </c>
    </row>
    <row r="30" spans="2:18" s="1" customFormat="1" ht="27" customHeight="1">
      <c r="B30" s="80">
        <v>27</v>
      </c>
      <c r="C30" s="81" t="s">
        <v>57</v>
      </c>
      <c r="D30" s="5">
        <f t="shared" si="0"/>
        <v>8</v>
      </c>
      <c r="E30" s="83">
        <v>3</v>
      </c>
      <c r="F30" s="83">
        <v>2</v>
      </c>
      <c r="G30" s="83"/>
      <c r="H30" s="83">
        <v>3</v>
      </c>
      <c r="I30" s="83"/>
      <c r="J30" s="83"/>
      <c r="K30" s="83"/>
      <c r="L30" s="83"/>
      <c r="M30" s="83"/>
      <c r="N30" s="83"/>
      <c r="O30" s="83"/>
      <c r="P30" s="83"/>
      <c r="Q30" s="33" t="s">
        <v>58</v>
      </c>
      <c r="R30" s="32">
        <v>13959717955</v>
      </c>
    </row>
    <row r="31" spans="2:18" s="1" customFormat="1" ht="27" customHeight="1">
      <c r="B31" s="80">
        <v>28</v>
      </c>
      <c r="C31" s="81" t="s">
        <v>61</v>
      </c>
      <c r="D31" s="5">
        <f t="shared" si="0"/>
        <v>18</v>
      </c>
      <c r="E31" s="84">
        <v>4</v>
      </c>
      <c r="F31" s="84">
        <v>5</v>
      </c>
      <c r="G31" s="84">
        <v>2</v>
      </c>
      <c r="H31" s="84">
        <v>2</v>
      </c>
      <c r="I31" s="84">
        <v>1</v>
      </c>
      <c r="J31" s="84">
        <v>1</v>
      </c>
      <c r="K31" s="84">
        <v>1</v>
      </c>
      <c r="L31" s="84">
        <v>0</v>
      </c>
      <c r="M31" s="84">
        <v>1</v>
      </c>
      <c r="N31" s="84">
        <v>1</v>
      </c>
      <c r="O31" s="84"/>
      <c r="P31" s="84"/>
      <c r="Q31" s="33" t="s">
        <v>62</v>
      </c>
      <c r="R31" s="32">
        <v>18159229257</v>
      </c>
    </row>
    <row r="32" spans="2:18" s="1" customFormat="1" ht="27" customHeight="1">
      <c r="B32" s="80">
        <v>29</v>
      </c>
      <c r="C32" s="86" t="s">
        <v>66</v>
      </c>
      <c r="D32" s="5">
        <f t="shared" si="0"/>
        <v>16</v>
      </c>
      <c r="E32" s="83">
        <v>3</v>
      </c>
      <c r="F32" s="83">
        <v>1</v>
      </c>
      <c r="G32" s="83">
        <v>1</v>
      </c>
      <c r="H32" s="83">
        <v>5</v>
      </c>
      <c r="I32" s="83">
        <v>3</v>
      </c>
      <c r="J32" s="83">
        <v>1</v>
      </c>
      <c r="K32" s="83"/>
      <c r="L32" s="83"/>
      <c r="M32" s="83">
        <v>1</v>
      </c>
      <c r="N32" s="83"/>
      <c r="O32" s="83"/>
      <c r="P32" s="83">
        <v>1</v>
      </c>
      <c r="Q32" s="33" t="s">
        <v>67</v>
      </c>
      <c r="R32" s="32">
        <v>15959559005</v>
      </c>
    </row>
    <row r="33" spans="2:18" s="1" customFormat="1" ht="27" customHeight="1">
      <c r="B33" s="80">
        <v>30</v>
      </c>
      <c r="C33" s="86" t="s">
        <v>68</v>
      </c>
      <c r="D33" s="5">
        <f t="shared" si="0"/>
        <v>5</v>
      </c>
      <c r="E33" s="83">
        <v>2</v>
      </c>
      <c r="F33" s="83">
        <v>1</v>
      </c>
      <c r="G33" s="83"/>
      <c r="H33" s="83">
        <v>1</v>
      </c>
      <c r="I33" s="83"/>
      <c r="J33" s="83"/>
      <c r="K33" s="83"/>
      <c r="L33" s="83"/>
      <c r="M33" s="83">
        <v>1</v>
      </c>
      <c r="N33" s="83"/>
      <c r="O33" s="83"/>
      <c r="P33" s="83"/>
      <c r="Q33" s="33" t="s">
        <v>69</v>
      </c>
      <c r="R33" s="32">
        <v>13615943213</v>
      </c>
    </row>
    <row r="34" spans="2:18" s="1" customFormat="1" ht="27" customHeight="1">
      <c r="B34" s="80">
        <v>31</v>
      </c>
      <c r="C34" s="81" t="s">
        <v>70</v>
      </c>
      <c r="D34" s="5">
        <f t="shared" si="0"/>
        <v>12</v>
      </c>
      <c r="E34" s="84">
        <v>3</v>
      </c>
      <c r="F34" s="84">
        <v>4</v>
      </c>
      <c r="G34" s="84">
        <v>1</v>
      </c>
      <c r="H34" s="84">
        <v>1</v>
      </c>
      <c r="I34" s="84"/>
      <c r="J34" s="84"/>
      <c r="K34" s="84">
        <v>1</v>
      </c>
      <c r="L34" s="84"/>
      <c r="M34" s="84">
        <v>1</v>
      </c>
      <c r="N34" s="84">
        <v>1</v>
      </c>
      <c r="O34" s="84"/>
      <c r="P34" s="84"/>
      <c r="Q34" s="32" t="s">
        <v>117</v>
      </c>
      <c r="R34" s="32">
        <v>13600742393</v>
      </c>
    </row>
    <row r="35" spans="2:18" s="1" customFormat="1" ht="27" customHeight="1">
      <c r="B35" s="80">
        <v>32</v>
      </c>
      <c r="C35" s="8" t="s">
        <v>49</v>
      </c>
      <c r="D35" s="5">
        <f t="shared" si="0"/>
        <v>3</v>
      </c>
      <c r="E35" s="84">
        <v>0</v>
      </c>
      <c r="F35" s="84">
        <v>1</v>
      </c>
      <c r="G35" s="84">
        <v>0</v>
      </c>
      <c r="H35" s="84">
        <v>0</v>
      </c>
      <c r="I35" s="84">
        <v>1</v>
      </c>
      <c r="J35" s="84">
        <v>0</v>
      </c>
      <c r="K35" s="84">
        <v>0</v>
      </c>
      <c r="L35" s="84">
        <v>0</v>
      </c>
      <c r="M35" s="84">
        <v>1</v>
      </c>
      <c r="N35" s="84">
        <v>0</v>
      </c>
      <c r="O35" s="84">
        <v>0</v>
      </c>
      <c r="P35" s="84">
        <v>0</v>
      </c>
      <c r="Q35" s="88" t="s">
        <v>50</v>
      </c>
      <c r="R35" s="81">
        <v>15505957000</v>
      </c>
    </row>
    <row r="36" spans="2:18" s="1" customFormat="1" ht="27" customHeight="1">
      <c r="B36" s="80">
        <v>33</v>
      </c>
      <c r="C36" s="81" t="s">
        <v>53</v>
      </c>
      <c r="D36" s="5">
        <f t="shared" si="0"/>
        <v>0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33" t="s">
        <v>27</v>
      </c>
      <c r="R36" s="32"/>
    </row>
    <row r="37" spans="2:18" s="1" customFormat="1" ht="27" customHeight="1">
      <c r="B37" s="80">
        <v>34</v>
      </c>
      <c r="C37" s="8" t="s">
        <v>55</v>
      </c>
      <c r="D37" s="5">
        <f t="shared" si="0"/>
        <v>23</v>
      </c>
      <c r="E37" s="83">
        <v>9</v>
      </c>
      <c r="F37" s="83">
        <v>1</v>
      </c>
      <c r="G37" s="83"/>
      <c r="H37" s="83">
        <v>3</v>
      </c>
      <c r="I37" s="83">
        <v>6</v>
      </c>
      <c r="J37" s="83"/>
      <c r="K37" s="83"/>
      <c r="L37" s="83"/>
      <c r="M37" s="83">
        <v>1</v>
      </c>
      <c r="N37" s="83">
        <v>3</v>
      </c>
      <c r="O37" s="83"/>
      <c r="P37" s="83"/>
      <c r="Q37" s="32" t="s">
        <v>56</v>
      </c>
      <c r="R37" s="32">
        <v>13960283536</v>
      </c>
    </row>
    <row r="38" spans="2:18" s="1" customFormat="1" ht="27" customHeight="1">
      <c r="B38" s="80">
        <v>35</v>
      </c>
      <c r="C38" s="86" t="s">
        <v>59</v>
      </c>
      <c r="D38" s="5">
        <f t="shared" si="0"/>
        <v>1</v>
      </c>
      <c r="E38" s="83"/>
      <c r="F38" s="83"/>
      <c r="G38" s="83"/>
      <c r="H38" s="83">
        <v>1</v>
      </c>
      <c r="I38" s="83"/>
      <c r="J38" s="83"/>
      <c r="K38" s="83"/>
      <c r="L38" s="83"/>
      <c r="M38" s="83"/>
      <c r="N38" s="83"/>
      <c r="O38" s="83"/>
      <c r="P38" s="83"/>
      <c r="Q38" s="33" t="s">
        <v>118</v>
      </c>
      <c r="R38" s="32">
        <v>15880815790</v>
      </c>
    </row>
    <row r="39" spans="2:18" s="1" customFormat="1" ht="27" customHeight="1">
      <c r="B39" s="80">
        <v>36</v>
      </c>
      <c r="C39" s="86" t="s">
        <v>63</v>
      </c>
      <c r="D39" s="5">
        <f t="shared" si="0"/>
        <v>0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33" t="s">
        <v>119</v>
      </c>
      <c r="R39" s="32">
        <v>13055659393</v>
      </c>
    </row>
    <row r="40" spans="2:18" s="1" customFormat="1" ht="27" customHeight="1">
      <c r="B40" s="80">
        <v>37</v>
      </c>
      <c r="C40" s="86" t="s">
        <v>64</v>
      </c>
      <c r="D40" s="5">
        <f t="shared" si="0"/>
        <v>3</v>
      </c>
      <c r="E40" s="83"/>
      <c r="F40" s="83"/>
      <c r="G40" s="83"/>
      <c r="H40" s="83">
        <v>1</v>
      </c>
      <c r="I40" s="83">
        <v>2</v>
      </c>
      <c r="J40" s="83"/>
      <c r="K40" s="83"/>
      <c r="L40" s="83"/>
      <c r="M40" s="83"/>
      <c r="N40" s="83"/>
      <c r="O40" s="83"/>
      <c r="P40" s="83"/>
      <c r="Q40" s="33" t="s">
        <v>65</v>
      </c>
      <c r="R40" s="32">
        <v>18900398900</v>
      </c>
    </row>
    <row r="41" spans="2:18" ht="27" customHeight="1">
      <c r="B41" s="87" t="s">
        <v>74</v>
      </c>
      <c r="C41" s="40"/>
      <c r="D41" s="5">
        <f t="shared" si="0"/>
        <v>224</v>
      </c>
      <c r="E41" s="80">
        <f>SUM(E4:E40)</f>
        <v>78</v>
      </c>
      <c r="F41" s="80">
        <f aca="true" t="shared" si="1" ref="F41:P41">SUM(F4:F40)</f>
        <v>38</v>
      </c>
      <c r="G41" s="80">
        <f t="shared" si="1"/>
        <v>7</v>
      </c>
      <c r="H41" s="80">
        <f t="shared" si="1"/>
        <v>39</v>
      </c>
      <c r="I41" s="80">
        <f t="shared" si="1"/>
        <v>16</v>
      </c>
      <c r="J41" s="80">
        <f t="shared" si="1"/>
        <v>10</v>
      </c>
      <c r="K41" s="80">
        <f t="shared" si="1"/>
        <v>3</v>
      </c>
      <c r="L41" s="80">
        <f t="shared" si="1"/>
        <v>0</v>
      </c>
      <c r="M41" s="80">
        <f t="shared" si="1"/>
        <v>11</v>
      </c>
      <c r="N41" s="80">
        <f t="shared" si="1"/>
        <v>15</v>
      </c>
      <c r="O41" s="80">
        <f t="shared" si="1"/>
        <v>1</v>
      </c>
      <c r="P41" s="80">
        <f t="shared" si="1"/>
        <v>6</v>
      </c>
      <c r="Q41" s="81"/>
      <c r="R41" s="81"/>
    </row>
  </sheetData>
  <sheetProtection/>
  <mergeCells count="8">
    <mergeCell ref="B1:R1"/>
    <mergeCell ref="E2:P2"/>
    <mergeCell ref="B41:C41"/>
    <mergeCell ref="B2:B3"/>
    <mergeCell ref="C2:C3"/>
    <mergeCell ref="D2:D3"/>
    <mergeCell ref="Q2:Q3"/>
    <mergeCell ref="R2:R3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zoomScaleSheetLayoutView="100" workbookViewId="0" topLeftCell="A1">
      <pane xSplit="2" ySplit="3" topLeftCell="C44" activePane="bottomRight" state="frozen"/>
      <selection pane="bottomRight" activeCell="I64" sqref="I64"/>
    </sheetView>
  </sheetViews>
  <sheetFormatPr defaultColWidth="8.00390625" defaultRowHeight="13.5"/>
  <cols>
    <col min="1" max="1" width="5.50390625" style="1" customWidth="1"/>
    <col min="2" max="2" width="14.875" style="45" customWidth="1"/>
    <col min="3" max="3" width="6.625" style="45" customWidth="1"/>
    <col min="4" max="17" width="4.75390625" style="45" customWidth="1"/>
    <col min="18" max="18" width="8.50390625" style="45" customWidth="1"/>
    <col min="19" max="20" width="5.625" style="45" customWidth="1"/>
    <col min="21" max="21" width="7.25390625" style="45" customWidth="1"/>
    <col min="22" max="22" width="10.875" style="45" customWidth="1"/>
    <col min="23" max="16384" width="8.00390625" style="1" customWidth="1"/>
  </cols>
  <sheetData>
    <row r="1" spans="1:22" ht="39" customHeight="1">
      <c r="A1" s="46" t="s">
        <v>120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27" customHeight="1">
      <c r="A2" s="48" t="s">
        <v>1</v>
      </c>
      <c r="B2" s="49" t="s">
        <v>2</v>
      </c>
      <c r="C2" s="50" t="s">
        <v>3</v>
      </c>
      <c r="D2" s="49" t="s">
        <v>121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32" t="s">
        <v>5</v>
      </c>
      <c r="V2" s="32" t="s">
        <v>6</v>
      </c>
    </row>
    <row r="3" spans="1:22" ht="24" customHeight="1">
      <c r="A3" s="48"/>
      <c r="B3" s="49"/>
      <c r="C3" s="50"/>
      <c r="D3" s="51" t="s">
        <v>76</v>
      </c>
      <c r="E3" s="51" t="s">
        <v>77</v>
      </c>
      <c r="F3" s="51" t="s">
        <v>78</v>
      </c>
      <c r="G3" s="51" t="s">
        <v>122</v>
      </c>
      <c r="H3" s="51" t="s">
        <v>123</v>
      </c>
      <c r="I3" s="51" t="s">
        <v>124</v>
      </c>
      <c r="J3" s="51" t="s">
        <v>125</v>
      </c>
      <c r="K3" s="51" t="s">
        <v>126</v>
      </c>
      <c r="L3" s="51" t="s">
        <v>127</v>
      </c>
      <c r="M3" s="51" t="s">
        <v>79</v>
      </c>
      <c r="N3" s="51" t="s">
        <v>80</v>
      </c>
      <c r="O3" s="51" t="s">
        <v>81</v>
      </c>
      <c r="P3" s="51" t="s">
        <v>82</v>
      </c>
      <c r="Q3" s="51" t="s">
        <v>128</v>
      </c>
      <c r="R3" s="64" t="s">
        <v>129</v>
      </c>
      <c r="S3" s="51" t="s">
        <v>130</v>
      </c>
      <c r="T3" s="51" t="s">
        <v>9</v>
      </c>
      <c r="U3" s="32"/>
      <c r="V3" s="32"/>
    </row>
    <row r="4" spans="1:22" ht="25.5" customHeight="1">
      <c r="A4" s="52">
        <v>1</v>
      </c>
      <c r="B4" s="53" t="s">
        <v>131</v>
      </c>
      <c r="C4" s="49">
        <f aca="true" t="shared" si="0" ref="C4:C53">SUM(D4:T4)</f>
        <v>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65"/>
      <c r="U4" s="33" t="s">
        <v>132</v>
      </c>
      <c r="V4" s="32">
        <v>13799217743</v>
      </c>
    </row>
    <row r="5" spans="1:22" ht="25.5" customHeight="1">
      <c r="A5" s="52">
        <v>2</v>
      </c>
      <c r="B5" s="51" t="s">
        <v>116</v>
      </c>
      <c r="C5" s="49">
        <f t="shared" si="0"/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65"/>
      <c r="U5" s="32"/>
      <c r="V5" s="32"/>
    </row>
    <row r="6" spans="1:22" ht="25.5" customHeight="1">
      <c r="A6" s="52">
        <v>3</v>
      </c>
      <c r="B6" s="51" t="s">
        <v>133</v>
      </c>
      <c r="C6" s="49">
        <f t="shared" si="0"/>
        <v>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U6" s="51"/>
      <c r="V6" s="32"/>
    </row>
    <row r="7" spans="1:22" ht="25.5" customHeight="1">
      <c r="A7" s="52">
        <v>4</v>
      </c>
      <c r="B7" s="51" t="s">
        <v>134</v>
      </c>
      <c r="C7" s="49">
        <f t="shared" si="0"/>
        <v>15</v>
      </c>
      <c r="D7" s="54">
        <v>1</v>
      </c>
      <c r="E7" s="54">
        <v>1</v>
      </c>
      <c r="F7" s="54">
        <v>5</v>
      </c>
      <c r="G7" s="54">
        <v>0</v>
      </c>
      <c r="H7" s="54">
        <v>2</v>
      </c>
      <c r="I7" s="54">
        <v>1</v>
      </c>
      <c r="J7" s="54">
        <v>0</v>
      </c>
      <c r="K7" s="54">
        <v>0</v>
      </c>
      <c r="L7" s="54">
        <v>0</v>
      </c>
      <c r="M7" s="54">
        <v>0</v>
      </c>
      <c r="N7" s="54">
        <v>1</v>
      </c>
      <c r="O7" s="54">
        <v>2</v>
      </c>
      <c r="P7" s="54">
        <v>0</v>
      </c>
      <c r="Q7" s="54">
        <v>0</v>
      </c>
      <c r="R7" s="54">
        <v>0</v>
      </c>
      <c r="S7" s="54">
        <v>0</v>
      </c>
      <c r="T7" s="65">
        <v>2</v>
      </c>
      <c r="U7" s="32" t="s">
        <v>135</v>
      </c>
      <c r="V7" s="32">
        <v>15805039309</v>
      </c>
    </row>
    <row r="8" spans="1:22" ht="25.5" customHeight="1">
      <c r="A8" s="52">
        <v>5</v>
      </c>
      <c r="B8" s="9" t="s">
        <v>136</v>
      </c>
      <c r="C8" s="49">
        <f t="shared" si="0"/>
        <v>4</v>
      </c>
      <c r="D8" s="55">
        <v>1</v>
      </c>
      <c r="E8" s="55"/>
      <c r="F8" s="55">
        <v>1</v>
      </c>
      <c r="G8" s="55"/>
      <c r="H8" s="55"/>
      <c r="I8" s="55"/>
      <c r="J8" s="55"/>
      <c r="K8" s="55"/>
      <c r="L8" s="55">
        <v>1</v>
      </c>
      <c r="M8" s="55"/>
      <c r="N8" s="55"/>
      <c r="O8" s="55">
        <v>1</v>
      </c>
      <c r="P8" s="55"/>
      <c r="Q8" s="55"/>
      <c r="R8" s="55"/>
      <c r="S8" s="55"/>
      <c r="T8" s="55"/>
      <c r="U8" s="33" t="s">
        <v>137</v>
      </c>
      <c r="V8" s="32">
        <v>13959753036</v>
      </c>
    </row>
    <row r="9" spans="1:22" ht="25.5" customHeight="1">
      <c r="A9" s="52">
        <v>6</v>
      </c>
      <c r="B9" s="51" t="s">
        <v>138</v>
      </c>
      <c r="C9" s="49">
        <f t="shared" si="0"/>
        <v>15</v>
      </c>
      <c r="D9" s="54">
        <v>2</v>
      </c>
      <c r="E9" s="55">
        <v>2</v>
      </c>
      <c r="F9" s="54">
        <v>2</v>
      </c>
      <c r="G9" s="54">
        <v>1</v>
      </c>
      <c r="H9" s="54"/>
      <c r="I9" s="54">
        <v>1</v>
      </c>
      <c r="J9" s="54">
        <v>2</v>
      </c>
      <c r="K9" s="54">
        <v>2</v>
      </c>
      <c r="L9" s="54">
        <v>1</v>
      </c>
      <c r="M9" s="54">
        <v>1</v>
      </c>
      <c r="N9" s="54"/>
      <c r="O9" s="54"/>
      <c r="P9" s="54">
        <v>1</v>
      </c>
      <c r="Q9" s="54"/>
      <c r="R9" s="54"/>
      <c r="S9" s="54"/>
      <c r="T9" s="65"/>
      <c r="U9" s="66" t="s">
        <v>139</v>
      </c>
      <c r="V9" s="66" t="s">
        <v>140</v>
      </c>
    </row>
    <row r="10" spans="1:22" ht="25.5" customHeight="1">
      <c r="A10" s="52">
        <v>7</v>
      </c>
      <c r="B10" s="51" t="s">
        <v>141</v>
      </c>
      <c r="C10" s="49">
        <v>5</v>
      </c>
      <c r="D10" s="54">
        <v>1</v>
      </c>
      <c r="E10" s="54">
        <v>1</v>
      </c>
      <c r="F10" s="54"/>
      <c r="G10" s="54"/>
      <c r="H10" s="54">
        <v>1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>
        <v>1</v>
      </c>
      <c r="T10" s="65">
        <v>1</v>
      </c>
      <c r="U10" s="33" t="s">
        <v>142</v>
      </c>
      <c r="V10" s="32">
        <v>13959858757</v>
      </c>
    </row>
    <row r="11" spans="1:22" ht="25.5" customHeight="1">
      <c r="A11" s="52">
        <v>8</v>
      </c>
      <c r="B11" s="51" t="s">
        <v>143</v>
      </c>
      <c r="C11" s="49">
        <f t="shared" si="0"/>
        <v>7</v>
      </c>
      <c r="D11" s="54"/>
      <c r="E11" s="54">
        <v>1</v>
      </c>
      <c r="F11" s="54"/>
      <c r="G11" s="54">
        <v>2</v>
      </c>
      <c r="H11" s="54"/>
      <c r="I11" s="54">
        <v>1</v>
      </c>
      <c r="J11" s="54">
        <v>1</v>
      </c>
      <c r="K11" s="54">
        <v>1</v>
      </c>
      <c r="L11" s="54"/>
      <c r="M11" s="54"/>
      <c r="N11" s="54"/>
      <c r="O11" s="54"/>
      <c r="P11" s="54">
        <v>1</v>
      </c>
      <c r="Q11" s="54"/>
      <c r="R11" s="54"/>
      <c r="S11" s="54"/>
      <c r="T11" s="65"/>
      <c r="U11" s="33" t="s">
        <v>144</v>
      </c>
      <c r="V11" s="32">
        <v>15060470060</v>
      </c>
    </row>
    <row r="12" spans="1:22" ht="25.5" customHeight="1">
      <c r="A12" s="52">
        <v>9</v>
      </c>
      <c r="B12" s="51" t="s">
        <v>145</v>
      </c>
      <c r="C12" s="49">
        <f t="shared" si="0"/>
        <v>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32"/>
      <c r="U12" s="67" t="s">
        <v>146</v>
      </c>
      <c r="V12" s="32">
        <v>13599702261</v>
      </c>
    </row>
    <row r="13" spans="1:22" ht="25.5" customHeight="1">
      <c r="A13" s="52">
        <v>10</v>
      </c>
      <c r="B13" s="9" t="s">
        <v>147</v>
      </c>
      <c r="C13" s="49">
        <f t="shared" si="0"/>
        <v>17</v>
      </c>
      <c r="D13" s="55">
        <v>4</v>
      </c>
      <c r="E13" s="55">
        <v>3</v>
      </c>
      <c r="F13" s="55">
        <v>4</v>
      </c>
      <c r="G13" s="55">
        <v>1</v>
      </c>
      <c r="H13" s="55"/>
      <c r="I13" s="55">
        <v>1</v>
      </c>
      <c r="J13" s="55">
        <v>2</v>
      </c>
      <c r="K13" s="55">
        <v>1</v>
      </c>
      <c r="L13" s="55">
        <v>1</v>
      </c>
      <c r="M13" s="55"/>
      <c r="N13" s="55"/>
      <c r="O13" s="55"/>
      <c r="P13" s="55"/>
      <c r="Q13" s="55"/>
      <c r="R13" s="55"/>
      <c r="S13" s="55"/>
      <c r="U13" s="33" t="s">
        <v>148</v>
      </c>
      <c r="V13" s="9">
        <v>15980312685</v>
      </c>
    </row>
    <row r="14" spans="1:22" ht="25.5" customHeight="1">
      <c r="A14" s="52">
        <v>11</v>
      </c>
      <c r="B14" s="51" t="s">
        <v>149</v>
      </c>
      <c r="C14" s="49">
        <f t="shared" si="0"/>
        <v>12</v>
      </c>
      <c r="D14" s="56">
        <v>1</v>
      </c>
      <c r="E14" s="56">
        <v>2</v>
      </c>
      <c r="F14" s="56">
        <v>1</v>
      </c>
      <c r="G14" s="56">
        <v>1</v>
      </c>
      <c r="H14" s="56"/>
      <c r="I14" s="56"/>
      <c r="J14" s="56">
        <v>2</v>
      </c>
      <c r="K14" s="56">
        <v>2</v>
      </c>
      <c r="L14" s="56">
        <v>2</v>
      </c>
      <c r="M14" s="56"/>
      <c r="N14" s="56"/>
      <c r="O14" s="56"/>
      <c r="P14" s="56"/>
      <c r="Q14" s="56"/>
      <c r="R14" s="56"/>
      <c r="S14" s="55">
        <v>1</v>
      </c>
      <c r="T14" s="32"/>
      <c r="U14" s="67" t="s">
        <v>150</v>
      </c>
      <c r="V14" s="32">
        <v>13489311933</v>
      </c>
    </row>
    <row r="15" spans="1:22" ht="25.5" customHeight="1">
      <c r="A15" s="52">
        <v>12</v>
      </c>
      <c r="B15" s="51" t="s">
        <v>151</v>
      </c>
      <c r="C15" s="57">
        <f t="shared" si="0"/>
        <v>21</v>
      </c>
      <c r="D15" s="58">
        <v>3</v>
      </c>
      <c r="E15" s="58">
        <v>4</v>
      </c>
      <c r="F15" s="58">
        <v>3</v>
      </c>
      <c r="G15" s="58">
        <v>1</v>
      </c>
      <c r="H15" s="58">
        <v>2</v>
      </c>
      <c r="I15" s="58">
        <v>2</v>
      </c>
      <c r="J15" s="58">
        <v>3</v>
      </c>
      <c r="K15" s="58">
        <v>1</v>
      </c>
      <c r="L15" s="58">
        <v>1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68">
        <v>0</v>
      </c>
      <c r="T15" s="65">
        <v>1</v>
      </c>
      <c r="U15" s="33" t="s">
        <v>152</v>
      </c>
      <c r="V15" s="32">
        <v>15060903053</v>
      </c>
    </row>
    <row r="16" spans="1:22" ht="25.5" customHeight="1">
      <c r="A16" s="52">
        <v>13</v>
      </c>
      <c r="B16" s="9" t="s">
        <v>153</v>
      </c>
      <c r="C16" s="49">
        <v>35</v>
      </c>
      <c r="D16" s="59">
        <v>4</v>
      </c>
      <c r="E16" s="59">
        <v>4</v>
      </c>
      <c r="F16" s="59">
        <v>4</v>
      </c>
      <c r="G16" s="59">
        <v>4</v>
      </c>
      <c r="H16" s="59">
        <v>3</v>
      </c>
      <c r="I16" s="59">
        <v>3</v>
      </c>
      <c r="J16" s="59">
        <v>5</v>
      </c>
      <c r="K16" s="59">
        <v>3</v>
      </c>
      <c r="L16" s="59">
        <v>1</v>
      </c>
      <c r="M16" s="59">
        <v>1</v>
      </c>
      <c r="N16" s="59">
        <v>1</v>
      </c>
      <c r="O16" s="59">
        <v>0</v>
      </c>
      <c r="P16" s="59">
        <v>0</v>
      </c>
      <c r="Q16" s="59">
        <v>1</v>
      </c>
      <c r="R16" s="59">
        <v>1</v>
      </c>
      <c r="S16" s="55">
        <v>0</v>
      </c>
      <c r="T16" s="55">
        <v>0</v>
      </c>
      <c r="U16" s="33" t="s">
        <v>154</v>
      </c>
      <c r="V16" s="32">
        <v>13799503950</v>
      </c>
    </row>
    <row r="17" spans="1:22" ht="25.5" customHeight="1">
      <c r="A17" s="52">
        <v>14</v>
      </c>
      <c r="B17" s="51" t="s">
        <v>155</v>
      </c>
      <c r="C17" s="49">
        <f t="shared" si="0"/>
        <v>20</v>
      </c>
      <c r="D17" s="54">
        <v>2</v>
      </c>
      <c r="E17" s="54">
        <v>2</v>
      </c>
      <c r="F17" s="54">
        <v>1</v>
      </c>
      <c r="G17" s="54">
        <v>2</v>
      </c>
      <c r="H17" s="54">
        <v>2</v>
      </c>
      <c r="I17" s="54">
        <v>1</v>
      </c>
      <c r="J17" s="54">
        <v>1</v>
      </c>
      <c r="K17" s="54">
        <v>1</v>
      </c>
      <c r="L17" s="54">
        <v>1</v>
      </c>
      <c r="M17" s="54">
        <v>1</v>
      </c>
      <c r="N17" s="54">
        <v>1</v>
      </c>
      <c r="O17" s="54"/>
      <c r="P17" s="54">
        <v>1</v>
      </c>
      <c r="Q17" s="54">
        <v>1</v>
      </c>
      <c r="R17" s="54">
        <v>1</v>
      </c>
      <c r="S17" s="54">
        <v>2</v>
      </c>
      <c r="T17" s="65"/>
      <c r="U17" s="33" t="s">
        <v>156</v>
      </c>
      <c r="V17" s="32">
        <v>18959859256</v>
      </c>
    </row>
    <row r="18" spans="1:22" ht="25.5" customHeight="1">
      <c r="A18" s="52">
        <v>15</v>
      </c>
      <c r="B18" s="51" t="s">
        <v>157</v>
      </c>
      <c r="C18" s="49">
        <f t="shared" si="0"/>
        <v>25</v>
      </c>
      <c r="D18" s="55">
        <v>3</v>
      </c>
      <c r="E18" s="55">
        <v>3</v>
      </c>
      <c r="F18" s="55">
        <v>4</v>
      </c>
      <c r="G18" s="55">
        <v>2</v>
      </c>
      <c r="H18" s="55">
        <v>0</v>
      </c>
      <c r="I18" s="55">
        <v>3</v>
      </c>
      <c r="J18" s="55">
        <v>3</v>
      </c>
      <c r="K18" s="55">
        <v>2</v>
      </c>
      <c r="L18" s="55">
        <v>2</v>
      </c>
      <c r="M18" s="55">
        <v>2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  <c r="S18" s="69">
        <v>0</v>
      </c>
      <c r="T18" s="55">
        <v>0</v>
      </c>
      <c r="U18" s="70" t="s">
        <v>158</v>
      </c>
      <c r="V18" s="32">
        <v>18160992863</v>
      </c>
    </row>
    <row r="19" spans="1:22" ht="25.5" customHeight="1">
      <c r="A19" s="52">
        <v>16</v>
      </c>
      <c r="B19" s="51" t="s">
        <v>159</v>
      </c>
      <c r="C19" s="49">
        <f t="shared" si="0"/>
        <v>16</v>
      </c>
      <c r="D19" s="54">
        <v>3</v>
      </c>
      <c r="E19" s="54">
        <v>3</v>
      </c>
      <c r="F19" s="54">
        <v>1</v>
      </c>
      <c r="G19" s="54">
        <v>1</v>
      </c>
      <c r="H19" s="54">
        <v>1</v>
      </c>
      <c r="I19" s="54">
        <v>1</v>
      </c>
      <c r="J19" s="54">
        <v>2</v>
      </c>
      <c r="K19" s="54">
        <v>1</v>
      </c>
      <c r="L19" s="54">
        <v>3</v>
      </c>
      <c r="M19" s="55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65">
        <v>0</v>
      </c>
      <c r="U19" s="33" t="s">
        <v>160</v>
      </c>
      <c r="V19" s="32">
        <v>13860726070</v>
      </c>
    </row>
    <row r="20" spans="1:22" ht="25.5" customHeight="1">
      <c r="A20" s="52">
        <v>17</v>
      </c>
      <c r="B20" s="51" t="s">
        <v>161</v>
      </c>
      <c r="C20" s="49">
        <f t="shared" si="0"/>
        <v>14</v>
      </c>
      <c r="D20" s="54">
        <v>3</v>
      </c>
      <c r="E20" s="54">
        <v>3</v>
      </c>
      <c r="F20" s="54">
        <v>3</v>
      </c>
      <c r="G20" s="54">
        <v>0</v>
      </c>
      <c r="H20" s="54">
        <v>1</v>
      </c>
      <c r="I20" s="54">
        <v>1</v>
      </c>
      <c r="J20" s="54">
        <v>1</v>
      </c>
      <c r="K20" s="54">
        <v>0</v>
      </c>
      <c r="L20" s="54">
        <v>2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33" t="s">
        <v>162</v>
      </c>
      <c r="V20" s="32">
        <v>15006009711</v>
      </c>
    </row>
    <row r="21" spans="1:22" ht="25.5" customHeight="1">
      <c r="A21" s="52">
        <v>18</v>
      </c>
      <c r="B21" s="51" t="s">
        <v>163</v>
      </c>
      <c r="C21" s="49">
        <f t="shared" si="0"/>
        <v>7</v>
      </c>
      <c r="D21" s="55"/>
      <c r="E21" s="55"/>
      <c r="F21" s="55">
        <v>3</v>
      </c>
      <c r="G21" s="55"/>
      <c r="H21" s="55">
        <v>2</v>
      </c>
      <c r="I21" s="55"/>
      <c r="J21" s="55"/>
      <c r="K21" s="55">
        <v>1</v>
      </c>
      <c r="L21" s="55"/>
      <c r="M21" s="55"/>
      <c r="N21" s="55"/>
      <c r="O21" s="55"/>
      <c r="P21" s="55"/>
      <c r="Q21" s="55"/>
      <c r="R21" s="55"/>
      <c r="S21" s="55"/>
      <c r="T21" s="55">
        <v>1</v>
      </c>
      <c r="U21" s="32" t="s">
        <v>164</v>
      </c>
      <c r="V21" s="32">
        <v>13799873066</v>
      </c>
    </row>
    <row r="22" spans="1:22" ht="25.5" customHeight="1">
      <c r="A22" s="52">
        <v>19</v>
      </c>
      <c r="B22" s="51" t="s">
        <v>165</v>
      </c>
      <c r="C22" s="49">
        <f t="shared" si="0"/>
        <v>0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65"/>
      <c r="U22" s="33" t="s">
        <v>166</v>
      </c>
      <c r="V22" s="32">
        <v>13959941118</v>
      </c>
    </row>
    <row r="23" spans="1:22" ht="25.5" customHeight="1">
      <c r="A23" s="52">
        <v>20</v>
      </c>
      <c r="B23" s="51" t="s">
        <v>167</v>
      </c>
      <c r="C23" s="49">
        <v>2</v>
      </c>
      <c r="D23" s="54"/>
      <c r="E23" s="54"/>
      <c r="F23" s="54"/>
      <c r="G23" s="54"/>
      <c r="H23" s="54"/>
      <c r="I23" s="54"/>
      <c r="J23" s="54">
        <v>1</v>
      </c>
      <c r="K23" s="54">
        <v>1</v>
      </c>
      <c r="L23" s="54"/>
      <c r="M23" s="54"/>
      <c r="N23" s="54"/>
      <c r="O23" s="54"/>
      <c r="P23" s="54"/>
      <c r="Q23" s="54"/>
      <c r="R23" s="54"/>
      <c r="S23" s="54"/>
      <c r="U23" s="51" t="s">
        <v>168</v>
      </c>
      <c r="V23" s="32">
        <v>17750987525</v>
      </c>
    </row>
    <row r="24" spans="1:22" ht="25.5" customHeight="1">
      <c r="A24" s="52">
        <v>21</v>
      </c>
      <c r="B24" s="51" t="s">
        <v>169</v>
      </c>
      <c r="C24" s="49">
        <f t="shared" si="0"/>
        <v>2</v>
      </c>
      <c r="D24" s="54"/>
      <c r="E24" s="54">
        <v>1</v>
      </c>
      <c r="F24" s="54"/>
      <c r="G24" s="54"/>
      <c r="H24" s="54"/>
      <c r="I24" s="54">
        <v>1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65"/>
      <c r="U24" s="32" t="s">
        <v>170</v>
      </c>
      <c r="V24" s="32">
        <v>15905099879</v>
      </c>
    </row>
    <row r="25" spans="1:22" ht="25.5" customHeight="1">
      <c r="A25" s="52">
        <v>22</v>
      </c>
      <c r="B25" s="51" t="s">
        <v>171</v>
      </c>
      <c r="C25" s="49">
        <f t="shared" si="0"/>
        <v>0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33" t="s">
        <v>172</v>
      </c>
      <c r="V25" s="32">
        <v>13675944065</v>
      </c>
    </row>
    <row r="26" spans="1:22" ht="25.5" customHeight="1">
      <c r="A26" s="52">
        <v>23</v>
      </c>
      <c r="B26" s="51" t="s">
        <v>173</v>
      </c>
      <c r="C26" s="49">
        <f t="shared" si="0"/>
        <v>0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65"/>
      <c r="U26" s="33" t="s">
        <v>174</v>
      </c>
      <c r="V26" s="32">
        <v>13505071051</v>
      </c>
    </row>
    <row r="27" spans="1:22" ht="25.5" customHeight="1">
      <c r="A27" s="52">
        <v>24</v>
      </c>
      <c r="B27" s="9" t="s">
        <v>175</v>
      </c>
      <c r="C27" s="49">
        <f t="shared" si="0"/>
        <v>0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32"/>
      <c r="U27" s="9"/>
      <c r="V27" s="32"/>
    </row>
    <row r="28" spans="1:22" ht="25.5" customHeight="1">
      <c r="A28" s="52">
        <v>25</v>
      </c>
      <c r="B28" s="51" t="s">
        <v>176</v>
      </c>
      <c r="C28" s="49">
        <f t="shared" si="0"/>
        <v>19</v>
      </c>
      <c r="D28" s="54">
        <v>3</v>
      </c>
      <c r="E28" s="54">
        <v>3</v>
      </c>
      <c r="F28" s="54">
        <v>3</v>
      </c>
      <c r="G28" s="54">
        <v>1</v>
      </c>
      <c r="H28" s="54">
        <v>1</v>
      </c>
      <c r="I28" s="54">
        <v>0</v>
      </c>
      <c r="J28" s="54">
        <v>2</v>
      </c>
      <c r="K28" s="54">
        <v>1</v>
      </c>
      <c r="L28" s="54">
        <v>0</v>
      </c>
      <c r="M28" s="54">
        <v>1</v>
      </c>
      <c r="N28" s="54">
        <v>1</v>
      </c>
      <c r="O28" s="54">
        <v>1</v>
      </c>
      <c r="P28" s="54">
        <v>0</v>
      </c>
      <c r="Q28" s="54">
        <v>0</v>
      </c>
      <c r="R28" s="54">
        <v>1</v>
      </c>
      <c r="S28" s="54">
        <v>0</v>
      </c>
      <c r="T28" s="65">
        <v>1</v>
      </c>
      <c r="U28" s="32" t="s">
        <v>177</v>
      </c>
      <c r="V28" s="32">
        <v>15359996228</v>
      </c>
    </row>
    <row r="29" spans="1:22" ht="25.5" customHeight="1">
      <c r="A29" s="52">
        <v>26</v>
      </c>
      <c r="B29" s="9" t="s">
        <v>178</v>
      </c>
      <c r="C29" s="49">
        <f t="shared" si="0"/>
        <v>0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T29" s="56"/>
      <c r="U29" s="67" t="s">
        <v>179</v>
      </c>
      <c r="V29" s="32">
        <v>13905989550</v>
      </c>
    </row>
    <row r="30" spans="1:22" ht="25.5" customHeight="1">
      <c r="A30" s="52">
        <v>27</v>
      </c>
      <c r="B30" s="9" t="s">
        <v>180</v>
      </c>
      <c r="C30" s="49">
        <f t="shared" si="0"/>
        <v>4</v>
      </c>
      <c r="D30" s="55">
        <v>1</v>
      </c>
      <c r="E30" s="55">
        <v>1</v>
      </c>
      <c r="F30" s="55">
        <v>1</v>
      </c>
      <c r="G30" s="55">
        <v>0</v>
      </c>
      <c r="H30" s="55">
        <v>1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12" t="s">
        <v>108</v>
      </c>
      <c r="V30" s="12" t="s">
        <v>181</v>
      </c>
    </row>
    <row r="31" spans="1:22" ht="25.5" customHeight="1">
      <c r="A31" s="52">
        <v>28</v>
      </c>
      <c r="B31" s="51" t="s">
        <v>182</v>
      </c>
      <c r="C31" s="49">
        <f t="shared" si="0"/>
        <v>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65"/>
      <c r="U31" s="32" t="s">
        <v>183</v>
      </c>
      <c r="V31" s="32">
        <v>13959759069</v>
      </c>
    </row>
    <row r="32" spans="1:22" ht="25.5" customHeight="1">
      <c r="A32" s="52">
        <v>29</v>
      </c>
      <c r="B32" s="51" t="s">
        <v>184</v>
      </c>
      <c r="C32" s="49">
        <f t="shared" si="0"/>
        <v>5</v>
      </c>
      <c r="D32" s="54"/>
      <c r="E32" s="54">
        <v>1</v>
      </c>
      <c r="F32" s="54">
        <v>1</v>
      </c>
      <c r="G32" s="54"/>
      <c r="H32" s="54"/>
      <c r="I32" s="54"/>
      <c r="J32" s="54"/>
      <c r="K32" s="54"/>
      <c r="L32" s="54"/>
      <c r="M32" s="54">
        <v>2</v>
      </c>
      <c r="N32" s="54"/>
      <c r="O32" s="54">
        <v>1</v>
      </c>
      <c r="P32" s="54"/>
      <c r="Q32" s="54"/>
      <c r="R32" s="54"/>
      <c r="S32" s="54"/>
      <c r="U32" s="70" t="s">
        <v>185</v>
      </c>
      <c r="V32" s="32">
        <v>13338587996</v>
      </c>
    </row>
    <row r="33" spans="1:22" ht="25.5" customHeight="1">
      <c r="A33" s="52">
        <v>30</v>
      </c>
      <c r="B33" s="51" t="s">
        <v>186</v>
      </c>
      <c r="C33" s="49">
        <f t="shared" si="0"/>
        <v>0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65"/>
      <c r="U33" s="33" t="s">
        <v>27</v>
      </c>
      <c r="V33" s="32"/>
    </row>
    <row r="34" spans="1:22" ht="25.5" customHeight="1">
      <c r="A34" s="52">
        <v>31</v>
      </c>
      <c r="B34" s="9" t="s">
        <v>187</v>
      </c>
      <c r="C34" s="49">
        <f t="shared" si="0"/>
        <v>10</v>
      </c>
      <c r="D34" s="55">
        <v>2</v>
      </c>
      <c r="E34" s="55">
        <v>2</v>
      </c>
      <c r="F34" s="55">
        <v>2</v>
      </c>
      <c r="G34" s="55">
        <v>1</v>
      </c>
      <c r="H34" s="55">
        <v>1</v>
      </c>
      <c r="I34" s="55"/>
      <c r="J34" s="55">
        <v>1</v>
      </c>
      <c r="K34" s="55">
        <v>1</v>
      </c>
      <c r="L34" s="55"/>
      <c r="M34" s="55"/>
      <c r="N34" s="55"/>
      <c r="O34" s="55"/>
      <c r="P34" s="55"/>
      <c r="Q34" s="55"/>
      <c r="R34" s="55"/>
      <c r="S34" s="55"/>
      <c r="T34" s="71"/>
      <c r="U34" s="33" t="s">
        <v>188</v>
      </c>
      <c r="V34" s="32">
        <v>13055333171</v>
      </c>
    </row>
    <row r="35" spans="1:22" ht="25.5" customHeight="1">
      <c r="A35" s="52">
        <v>32</v>
      </c>
      <c r="B35" s="51" t="s">
        <v>189</v>
      </c>
      <c r="C35" s="49">
        <f t="shared" si="0"/>
        <v>0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U35" s="72" t="s">
        <v>190</v>
      </c>
      <c r="V35" s="72" t="s">
        <v>191</v>
      </c>
    </row>
    <row r="36" spans="1:22" ht="25.5" customHeight="1">
      <c r="A36" s="52">
        <v>33</v>
      </c>
      <c r="B36" s="51" t="s">
        <v>192</v>
      </c>
      <c r="C36" s="49">
        <f t="shared" si="0"/>
        <v>1</v>
      </c>
      <c r="D36" s="54"/>
      <c r="E36" s="54"/>
      <c r="F36" s="54"/>
      <c r="G36" s="54"/>
      <c r="H36" s="54"/>
      <c r="I36" s="54"/>
      <c r="J36" s="54"/>
      <c r="K36" s="54"/>
      <c r="L36" s="54">
        <v>1</v>
      </c>
      <c r="M36" s="54"/>
      <c r="N36" s="54"/>
      <c r="O36" s="54"/>
      <c r="P36" s="54"/>
      <c r="Q36" s="54"/>
      <c r="R36" s="54"/>
      <c r="S36" s="54"/>
      <c r="T36" s="65"/>
      <c r="U36" s="33" t="s">
        <v>193</v>
      </c>
      <c r="V36" s="32">
        <v>13636933988</v>
      </c>
    </row>
    <row r="37" spans="1:22" ht="25.5" customHeight="1">
      <c r="A37" s="52">
        <v>34</v>
      </c>
      <c r="B37" s="51" t="s">
        <v>194</v>
      </c>
      <c r="C37" s="49">
        <f t="shared" si="0"/>
        <v>2</v>
      </c>
      <c r="D37" s="54"/>
      <c r="E37" s="54"/>
      <c r="F37" s="54"/>
      <c r="G37" s="54"/>
      <c r="H37" s="54"/>
      <c r="I37" s="54"/>
      <c r="J37" s="54"/>
      <c r="K37" s="54"/>
      <c r="L37" s="54"/>
      <c r="M37" s="54">
        <v>1</v>
      </c>
      <c r="N37" s="54">
        <v>1</v>
      </c>
      <c r="O37" s="54"/>
      <c r="P37" s="54"/>
      <c r="Q37" s="54"/>
      <c r="R37" s="54"/>
      <c r="S37" s="54"/>
      <c r="T37" s="54"/>
      <c r="U37" s="32" t="s">
        <v>195</v>
      </c>
      <c r="V37" s="72" t="s">
        <v>196</v>
      </c>
    </row>
    <row r="38" spans="1:22" ht="25.5" customHeight="1">
      <c r="A38" s="52">
        <v>35</v>
      </c>
      <c r="B38" s="51" t="s">
        <v>197</v>
      </c>
      <c r="C38" s="49">
        <f t="shared" si="0"/>
        <v>2</v>
      </c>
      <c r="D38" s="54"/>
      <c r="E38" s="54"/>
      <c r="F38" s="54">
        <v>1</v>
      </c>
      <c r="G38" s="54"/>
      <c r="H38" s="54"/>
      <c r="I38" s="54"/>
      <c r="J38" s="54"/>
      <c r="K38" s="54"/>
      <c r="L38" s="54"/>
      <c r="M38" s="54"/>
      <c r="N38" s="54">
        <v>1</v>
      </c>
      <c r="O38" s="54"/>
      <c r="P38" s="54"/>
      <c r="Q38" s="54"/>
      <c r="R38" s="54"/>
      <c r="T38" s="65"/>
      <c r="U38" s="67" t="s">
        <v>198</v>
      </c>
      <c r="V38" s="32">
        <v>13305052886</v>
      </c>
    </row>
    <row r="39" spans="1:22" ht="25.5" customHeight="1">
      <c r="A39" s="52">
        <v>36</v>
      </c>
      <c r="B39" s="51" t="s">
        <v>199</v>
      </c>
      <c r="C39" s="49">
        <f t="shared" si="0"/>
        <v>9</v>
      </c>
      <c r="D39" s="54">
        <v>1</v>
      </c>
      <c r="E39" s="54">
        <v>1</v>
      </c>
      <c r="F39" s="54">
        <v>1</v>
      </c>
      <c r="G39" s="54">
        <v>1</v>
      </c>
      <c r="H39" s="54">
        <v>1</v>
      </c>
      <c r="I39" s="54">
        <v>1</v>
      </c>
      <c r="J39" s="54">
        <v>1</v>
      </c>
      <c r="K39" s="54"/>
      <c r="L39" s="54">
        <v>1</v>
      </c>
      <c r="M39" s="54"/>
      <c r="N39" s="54"/>
      <c r="O39" s="54"/>
      <c r="P39" s="54"/>
      <c r="Q39" s="54"/>
      <c r="R39" s="54"/>
      <c r="S39" s="54"/>
      <c r="T39" s="65">
        <v>1</v>
      </c>
      <c r="U39" s="33" t="s">
        <v>200</v>
      </c>
      <c r="V39" s="32">
        <v>13328569701</v>
      </c>
    </row>
    <row r="40" spans="1:22" ht="25.5" customHeight="1">
      <c r="A40" s="52">
        <v>37</v>
      </c>
      <c r="B40" s="51" t="s">
        <v>201</v>
      </c>
      <c r="C40" s="49">
        <f t="shared" si="0"/>
        <v>22</v>
      </c>
      <c r="D40" s="54">
        <v>5</v>
      </c>
      <c r="E40" s="54">
        <v>4</v>
      </c>
      <c r="F40" s="54">
        <v>4</v>
      </c>
      <c r="G40" s="54">
        <v>1</v>
      </c>
      <c r="H40" s="54">
        <v>1</v>
      </c>
      <c r="I40" s="54"/>
      <c r="J40" s="54">
        <v>4</v>
      </c>
      <c r="K40" s="54"/>
      <c r="L40" s="54">
        <v>1</v>
      </c>
      <c r="M40" s="54">
        <v>2</v>
      </c>
      <c r="N40" s="54"/>
      <c r="O40" s="54"/>
      <c r="P40" s="54"/>
      <c r="Q40" s="54"/>
      <c r="R40" s="54"/>
      <c r="S40" s="54"/>
      <c r="T40" s="65"/>
      <c r="U40" s="33" t="s">
        <v>202</v>
      </c>
      <c r="V40" s="32">
        <v>18960289333</v>
      </c>
    </row>
    <row r="41" spans="1:22" ht="25.5" customHeight="1">
      <c r="A41" s="52">
        <v>38</v>
      </c>
      <c r="B41" s="51" t="s">
        <v>203</v>
      </c>
      <c r="C41" s="49">
        <f t="shared" si="0"/>
        <v>0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33" t="s">
        <v>204</v>
      </c>
      <c r="V41" s="32">
        <v>13636929863</v>
      </c>
    </row>
    <row r="42" spans="1:22" ht="25.5" customHeight="1">
      <c r="A42" s="52">
        <v>39</v>
      </c>
      <c r="B42" s="51" t="s">
        <v>205</v>
      </c>
      <c r="C42" s="49">
        <f t="shared" si="0"/>
        <v>1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45">
        <v>1</v>
      </c>
      <c r="U42" s="67" t="s">
        <v>206</v>
      </c>
      <c r="V42" s="32">
        <v>13960356762</v>
      </c>
    </row>
    <row r="43" spans="1:22" ht="25.5" customHeight="1">
      <c r="A43" s="52">
        <v>40</v>
      </c>
      <c r="B43" s="9" t="s">
        <v>207</v>
      </c>
      <c r="C43" s="49">
        <f t="shared" si="0"/>
        <v>0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32"/>
      <c r="V43" s="32"/>
    </row>
    <row r="44" spans="1:22" ht="25.5" customHeight="1">
      <c r="A44" s="52">
        <v>41</v>
      </c>
      <c r="B44" s="51" t="s">
        <v>208</v>
      </c>
      <c r="C44" s="49">
        <f t="shared" si="0"/>
        <v>0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73"/>
      <c r="U44" s="51"/>
      <c r="V44" s="32"/>
    </row>
    <row r="45" spans="1:22" ht="25.5" customHeight="1">
      <c r="A45" s="52">
        <v>42</v>
      </c>
      <c r="B45" s="51" t="s">
        <v>209</v>
      </c>
      <c r="C45" s="49">
        <f t="shared" si="0"/>
        <v>4</v>
      </c>
      <c r="D45" s="54">
        <v>1</v>
      </c>
      <c r="E45" s="54">
        <v>1</v>
      </c>
      <c r="F45" s="54"/>
      <c r="G45" s="54"/>
      <c r="H45" s="54"/>
      <c r="I45" s="55"/>
      <c r="J45" s="54">
        <v>1</v>
      </c>
      <c r="K45" s="54"/>
      <c r="L45" s="54"/>
      <c r="M45" s="54">
        <v>1</v>
      </c>
      <c r="N45" s="54"/>
      <c r="O45" s="54"/>
      <c r="P45" s="54"/>
      <c r="Q45" s="54"/>
      <c r="R45" s="54"/>
      <c r="S45" s="54"/>
      <c r="T45" s="73"/>
      <c r="U45" s="55" t="s">
        <v>210</v>
      </c>
      <c r="V45" s="32">
        <v>18396495292</v>
      </c>
    </row>
    <row r="46" spans="1:22" ht="25.5" customHeight="1">
      <c r="A46" s="52">
        <v>43</v>
      </c>
      <c r="B46" s="51" t="s">
        <v>211</v>
      </c>
      <c r="C46" s="49">
        <f t="shared" si="0"/>
        <v>12</v>
      </c>
      <c r="D46" s="54">
        <v>1</v>
      </c>
      <c r="E46" s="54">
        <v>3</v>
      </c>
      <c r="F46" s="54">
        <v>4</v>
      </c>
      <c r="G46" s="54">
        <v>2</v>
      </c>
      <c r="H46" s="54">
        <v>2</v>
      </c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65"/>
      <c r="U46" s="33" t="s">
        <v>212</v>
      </c>
      <c r="V46" s="32">
        <v>13358569966</v>
      </c>
    </row>
    <row r="47" spans="1:22" ht="25.5" customHeight="1">
      <c r="A47" s="52">
        <v>44</v>
      </c>
      <c r="B47" s="51" t="s">
        <v>213</v>
      </c>
      <c r="C47" s="49">
        <f t="shared" si="0"/>
        <v>7</v>
      </c>
      <c r="D47" s="54">
        <v>2</v>
      </c>
      <c r="E47" s="54">
        <v>1</v>
      </c>
      <c r="F47" s="54">
        <v>2</v>
      </c>
      <c r="G47" s="54">
        <v>1</v>
      </c>
      <c r="H47" s="54"/>
      <c r="I47" s="54"/>
      <c r="J47" s="54">
        <v>1</v>
      </c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74" t="s">
        <v>214</v>
      </c>
      <c r="V47" s="32">
        <v>13559596336</v>
      </c>
    </row>
    <row r="48" spans="1:22" ht="25.5" customHeight="1">
      <c r="A48" s="52">
        <v>45</v>
      </c>
      <c r="B48" s="9" t="s">
        <v>215</v>
      </c>
      <c r="C48" s="49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33" t="s">
        <v>216</v>
      </c>
      <c r="V48" s="32">
        <v>15859558706</v>
      </c>
    </row>
    <row r="49" spans="1:22" ht="25.5" customHeight="1">
      <c r="A49" s="52">
        <v>46</v>
      </c>
      <c r="B49" s="9" t="s">
        <v>217</v>
      </c>
      <c r="C49" s="49">
        <f t="shared" si="0"/>
        <v>11</v>
      </c>
      <c r="D49" s="55"/>
      <c r="E49" s="55">
        <v>2</v>
      </c>
      <c r="F49" s="55">
        <v>1</v>
      </c>
      <c r="G49" s="55">
        <v>1</v>
      </c>
      <c r="H49" s="55">
        <v>2</v>
      </c>
      <c r="I49" s="55">
        <v>1</v>
      </c>
      <c r="J49" s="55">
        <v>1</v>
      </c>
      <c r="K49" s="55">
        <v>2</v>
      </c>
      <c r="L49" s="55"/>
      <c r="M49" s="55"/>
      <c r="N49" s="55"/>
      <c r="O49" s="55"/>
      <c r="P49" s="55"/>
      <c r="Q49" s="55"/>
      <c r="R49" s="55"/>
      <c r="S49" s="55"/>
      <c r="T49" s="55">
        <v>1</v>
      </c>
      <c r="U49" s="33" t="s">
        <v>218</v>
      </c>
      <c r="V49" s="32">
        <v>13850759400</v>
      </c>
    </row>
    <row r="50" spans="1:22" ht="25.5" customHeight="1">
      <c r="A50" s="52">
        <v>47</v>
      </c>
      <c r="B50" s="9" t="s">
        <v>219</v>
      </c>
      <c r="C50" s="49">
        <f t="shared" si="0"/>
        <v>7</v>
      </c>
      <c r="D50" s="55">
        <v>1</v>
      </c>
      <c r="E50" s="55">
        <v>1</v>
      </c>
      <c r="F50" s="55">
        <v>2</v>
      </c>
      <c r="G50" s="55"/>
      <c r="H50" s="55"/>
      <c r="I50" s="55">
        <v>1</v>
      </c>
      <c r="J50" s="55"/>
      <c r="K50" s="55"/>
      <c r="L50" s="55">
        <v>1</v>
      </c>
      <c r="M50" s="59">
        <v>1</v>
      </c>
      <c r="N50" s="59"/>
      <c r="O50" s="59"/>
      <c r="P50" s="59"/>
      <c r="Q50" s="59"/>
      <c r="R50" s="59"/>
      <c r="S50" s="59"/>
      <c r="T50" s="59"/>
      <c r="U50" s="33" t="s">
        <v>220</v>
      </c>
      <c r="V50" s="32">
        <v>13338598877</v>
      </c>
    </row>
    <row r="51" spans="1:22" ht="25.5" customHeight="1">
      <c r="A51" s="52">
        <v>48</v>
      </c>
      <c r="B51" s="51" t="s">
        <v>221</v>
      </c>
      <c r="C51" s="49">
        <f t="shared" si="0"/>
        <v>6</v>
      </c>
      <c r="D51" s="54">
        <v>1</v>
      </c>
      <c r="E51" s="54">
        <v>1</v>
      </c>
      <c r="F51" s="54">
        <v>1</v>
      </c>
      <c r="G51" s="54"/>
      <c r="H51" s="54">
        <v>1</v>
      </c>
      <c r="I51" s="54">
        <v>1</v>
      </c>
      <c r="J51" s="54"/>
      <c r="K51" s="54"/>
      <c r="L51" s="54"/>
      <c r="M51" s="54">
        <v>1</v>
      </c>
      <c r="N51" s="54"/>
      <c r="O51" s="54"/>
      <c r="P51" s="54"/>
      <c r="Q51" s="54"/>
      <c r="R51" s="54"/>
      <c r="S51" s="54"/>
      <c r="U51" s="51" t="s">
        <v>222</v>
      </c>
      <c r="V51" s="32">
        <v>13960354900</v>
      </c>
    </row>
    <row r="52" spans="1:22" ht="25.5" customHeight="1">
      <c r="A52" s="52">
        <v>49</v>
      </c>
      <c r="B52" s="51" t="s">
        <v>223</v>
      </c>
      <c r="C52" s="49">
        <f t="shared" si="0"/>
        <v>0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65"/>
      <c r="U52" s="32"/>
      <c r="V52" s="32"/>
    </row>
    <row r="53" spans="1:22" ht="25.5" customHeight="1">
      <c r="A53" s="52">
        <v>50</v>
      </c>
      <c r="B53" s="51" t="s">
        <v>224</v>
      </c>
      <c r="C53" s="49">
        <f t="shared" si="0"/>
        <v>4</v>
      </c>
      <c r="D53" s="54"/>
      <c r="E53" s="54"/>
      <c r="F53" s="54">
        <v>1</v>
      </c>
      <c r="G53" s="54"/>
      <c r="H53" s="54">
        <v>1</v>
      </c>
      <c r="I53" s="54"/>
      <c r="J53" s="54"/>
      <c r="K53" s="54"/>
      <c r="L53" s="54">
        <v>1</v>
      </c>
      <c r="M53" s="54">
        <v>1</v>
      </c>
      <c r="N53" s="54"/>
      <c r="O53" s="54"/>
      <c r="P53" s="54"/>
      <c r="Q53" s="54"/>
      <c r="R53" s="54"/>
      <c r="S53" s="54"/>
      <c r="U53" s="70" t="s">
        <v>225</v>
      </c>
      <c r="V53" s="32">
        <v>13505056210</v>
      </c>
    </row>
    <row r="54" spans="1:22" ht="24" customHeight="1">
      <c r="A54" s="62" t="s">
        <v>74</v>
      </c>
      <c r="B54" s="63"/>
      <c r="C54" s="51">
        <f>SUM(C4:C53)</f>
        <v>343</v>
      </c>
      <c r="D54" s="51">
        <f aca="true" t="shared" si="1" ref="D54:T54">SUM(D4:D53)</f>
        <v>46</v>
      </c>
      <c r="E54" s="51">
        <f t="shared" si="1"/>
        <v>51</v>
      </c>
      <c r="F54" s="51">
        <f t="shared" si="1"/>
        <v>56</v>
      </c>
      <c r="G54" s="51">
        <f t="shared" si="1"/>
        <v>23</v>
      </c>
      <c r="H54" s="51">
        <f t="shared" si="1"/>
        <v>25</v>
      </c>
      <c r="I54" s="51">
        <f t="shared" si="1"/>
        <v>20</v>
      </c>
      <c r="J54" s="51">
        <f t="shared" si="1"/>
        <v>34</v>
      </c>
      <c r="K54" s="51">
        <f t="shared" si="1"/>
        <v>20</v>
      </c>
      <c r="L54" s="51">
        <f t="shared" si="1"/>
        <v>20</v>
      </c>
      <c r="M54" s="51">
        <f t="shared" si="1"/>
        <v>15</v>
      </c>
      <c r="N54" s="51">
        <f t="shared" si="1"/>
        <v>6</v>
      </c>
      <c r="O54" s="51">
        <f t="shared" si="1"/>
        <v>5</v>
      </c>
      <c r="P54" s="51">
        <f t="shared" si="1"/>
        <v>3</v>
      </c>
      <c r="Q54" s="51">
        <f t="shared" si="1"/>
        <v>2</v>
      </c>
      <c r="R54" s="51">
        <f t="shared" si="1"/>
        <v>4</v>
      </c>
      <c r="S54" s="51">
        <f t="shared" si="1"/>
        <v>4</v>
      </c>
      <c r="T54" s="51">
        <f t="shared" si="1"/>
        <v>9</v>
      </c>
      <c r="U54" s="32"/>
      <c r="V54" s="32"/>
    </row>
  </sheetData>
  <sheetProtection/>
  <mergeCells count="8">
    <mergeCell ref="A1:V1"/>
    <mergeCell ref="D2:T2"/>
    <mergeCell ref="A54:B54"/>
    <mergeCell ref="A2:A3"/>
    <mergeCell ref="B2:B3"/>
    <mergeCell ref="C2:C3"/>
    <mergeCell ref="U2:U3"/>
    <mergeCell ref="V2:V3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5"/>
  <sheetViews>
    <sheetView zoomScaleSheetLayoutView="100" workbookViewId="0" topLeftCell="A1">
      <pane xSplit="2" ySplit="3" topLeftCell="C4" activePane="bottomRight" state="frozen"/>
      <selection pane="bottomRight" activeCell="J9" sqref="J9"/>
    </sheetView>
  </sheetViews>
  <sheetFormatPr defaultColWidth="8.00390625" defaultRowHeight="13.5"/>
  <cols>
    <col min="1" max="1" width="5.125" style="1" customWidth="1"/>
    <col min="2" max="2" width="11.875" style="2" customWidth="1"/>
    <col min="3" max="3" width="8.25390625" style="1" customWidth="1"/>
    <col min="4" max="4" width="13.375" style="1" customWidth="1"/>
    <col min="5" max="5" width="5.625" style="1" customWidth="1"/>
    <col min="6" max="6" width="12.625" style="1" customWidth="1"/>
    <col min="7" max="7" width="5.625" style="1" customWidth="1"/>
    <col min="8" max="8" width="13.00390625" style="1" customWidth="1"/>
    <col min="9" max="9" width="5.625" style="1" customWidth="1"/>
    <col min="10" max="10" width="11.00390625" style="1" customWidth="1"/>
    <col min="11" max="11" width="5.625" style="1" customWidth="1"/>
    <col min="12" max="12" width="8.75390625" style="1" customWidth="1"/>
    <col min="13" max="13" width="5.625" style="1" customWidth="1"/>
    <col min="14" max="14" width="7.50390625" style="1" bestFit="1" customWidth="1"/>
    <col min="15" max="15" width="11.125" style="1" bestFit="1" customWidth="1"/>
    <col min="16" max="33" width="8.00390625" style="1" customWidth="1"/>
    <col min="34" max="34" width="11.125" style="1" bestFit="1" customWidth="1"/>
    <col min="35" max="16384" width="8.00390625" style="1" customWidth="1"/>
  </cols>
  <sheetData>
    <row r="1" spans="1:15" ht="30.75" customHeight="1">
      <c r="A1" s="3" t="s">
        <v>226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1"/>
    </row>
    <row r="2" spans="1:15" ht="27" customHeight="1">
      <c r="A2" s="5" t="s">
        <v>1</v>
      </c>
      <c r="B2" s="6" t="s">
        <v>2</v>
      </c>
      <c r="C2" s="7" t="s">
        <v>3</v>
      </c>
      <c r="D2" s="8" t="s">
        <v>4</v>
      </c>
      <c r="E2" s="8"/>
      <c r="F2" s="8"/>
      <c r="G2" s="8"/>
      <c r="H2" s="8"/>
      <c r="I2" s="8"/>
      <c r="J2" s="8"/>
      <c r="K2" s="8"/>
      <c r="L2" s="8"/>
      <c r="M2" s="8"/>
      <c r="N2" s="32" t="s">
        <v>5</v>
      </c>
      <c r="O2" s="32" t="s">
        <v>6</v>
      </c>
    </row>
    <row r="3" spans="1:15" ht="27" customHeight="1">
      <c r="A3" s="5"/>
      <c r="B3" s="6"/>
      <c r="C3" s="7"/>
      <c r="D3" s="9" t="s">
        <v>227</v>
      </c>
      <c r="E3" s="9" t="s">
        <v>228</v>
      </c>
      <c r="F3" s="9" t="s">
        <v>229</v>
      </c>
      <c r="G3" s="9" t="s">
        <v>228</v>
      </c>
      <c r="H3" s="9" t="s">
        <v>230</v>
      </c>
      <c r="I3" s="9" t="s">
        <v>228</v>
      </c>
      <c r="J3" s="9" t="s">
        <v>231</v>
      </c>
      <c r="K3" s="9" t="s">
        <v>228</v>
      </c>
      <c r="L3" s="9" t="s">
        <v>232</v>
      </c>
      <c r="M3" s="9" t="s">
        <v>228</v>
      </c>
      <c r="N3" s="32"/>
      <c r="O3" s="32"/>
    </row>
    <row r="4" spans="1:15" ht="27" customHeight="1">
      <c r="A4" s="10">
        <v>1</v>
      </c>
      <c r="B4" s="11" t="s">
        <v>233</v>
      </c>
      <c r="C4" s="10">
        <v>30</v>
      </c>
      <c r="D4" s="12" t="s">
        <v>76</v>
      </c>
      <c r="E4" s="13">
        <v>2</v>
      </c>
      <c r="F4" s="12" t="s">
        <v>77</v>
      </c>
      <c r="G4" s="13">
        <v>3</v>
      </c>
      <c r="H4" s="12" t="s">
        <v>78</v>
      </c>
      <c r="I4" s="13">
        <v>4</v>
      </c>
      <c r="J4" s="12" t="s">
        <v>122</v>
      </c>
      <c r="K4" s="13">
        <v>4</v>
      </c>
      <c r="L4" s="33" t="s">
        <v>79</v>
      </c>
      <c r="M4" s="32">
        <v>3</v>
      </c>
      <c r="N4" s="34" t="s">
        <v>234</v>
      </c>
      <c r="O4" s="34">
        <v>13860753310</v>
      </c>
    </row>
    <row r="5" spans="1:15" ht="27" customHeight="1">
      <c r="A5" s="14"/>
      <c r="B5" s="15"/>
      <c r="C5" s="14"/>
      <c r="D5" s="16" t="s">
        <v>235</v>
      </c>
      <c r="E5" s="17">
        <v>2</v>
      </c>
      <c r="F5" s="18" t="s">
        <v>236</v>
      </c>
      <c r="G5" s="17">
        <v>1</v>
      </c>
      <c r="H5" s="18" t="s">
        <v>237</v>
      </c>
      <c r="I5" s="17">
        <v>1</v>
      </c>
      <c r="J5" s="18" t="s">
        <v>238</v>
      </c>
      <c r="K5" s="17">
        <v>3</v>
      </c>
      <c r="L5" s="18" t="s">
        <v>239</v>
      </c>
      <c r="M5" s="17">
        <v>1</v>
      </c>
      <c r="N5" s="35"/>
      <c r="O5" s="35"/>
    </row>
    <row r="6" spans="1:15" ht="27" customHeight="1">
      <c r="A6" s="14"/>
      <c r="B6" s="15"/>
      <c r="C6" s="14"/>
      <c r="D6" s="16" t="s">
        <v>240</v>
      </c>
      <c r="E6" s="17">
        <v>1</v>
      </c>
      <c r="F6" s="18" t="s">
        <v>241</v>
      </c>
      <c r="G6" s="17">
        <v>1</v>
      </c>
      <c r="H6" s="18" t="s">
        <v>242</v>
      </c>
      <c r="I6" s="17">
        <v>1</v>
      </c>
      <c r="J6" s="18" t="s">
        <v>243</v>
      </c>
      <c r="K6" s="17">
        <v>1</v>
      </c>
      <c r="L6" s="18" t="s">
        <v>244</v>
      </c>
      <c r="M6" s="17">
        <v>1</v>
      </c>
      <c r="N6" s="35"/>
      <c r="O6" s="35"/>
    </row>
    <row r="7" spans="1:15" ht="27" customHeight="1">
      <c r="A7" s="19"/>
      <c r="B7" s="20"/>
      <c r="C7" s="19"/>
      <c r="D7" s="16" t="s">
        <v>245</v>
      </c>
      <c r="E7" s="17">
        <v>1</v>
      </c>
      <c r="F7" s="18"/>
      <c r="G7" s="17"/>
      <c r="H7" s="18"/>
      <c r="I7" s="17"/>
      <c r="J7" s="18"/>
      <c r="K7" s="17"/>
      <c r="L7" s="18"/>
      <c r="M7" s="17"/>
      <c r="N7" s="36"/>
      <c r="O7" s="36"/>
    </row>
    <row r="8" spans="1:15" ht="27" customHeight="1">
      <c r="A8" s="21">
        <v>2</v>
      </c>
      <c r="B8" s="22" t="s">
        <v>246</v>
      </c>
      <c r="C8" s="21">
        <v>28</v>
      </c>
      <c r="D8" s="16" t="s">
        <v>77</v>
      </c>
      <c r="E8" s="17">
        <v>4</v>
      </c>
      <c r="F8" s="18" t="s">
        <v>247</v>
      </c>
      <c r="G8" s="17">
        <v>3</v>
      </c>
      <c r="H8" s="18" t="s">
        <v>76</v>
      </c>
      <c r="I8" s="17">
        <v>1</v>
      </c>
      <c r="J8" s="18" t="s">
        <v>78</v>
      </c>
      <c r="K8" s="17">
        <v>2</v>
      </c>
      <c r="L8" s="18" t="s">
        <v>79</v>
      </c>
      <c r="M8" s="17">
        <v>3</v>
      </c>
      <c r="N8" s="37" t="s">
        <v>248</v>
      </c>
      <c r="O8" s="32">
        <v>18065339151</v>
      </c>
    </row>
    <row r="9" spans="1:15" ht="27" customHeight="1">
      <c r="A9" s="21"/>
      <c r="B9" s="22"/>
      <c r="C9" s="21"/>
      <c r="D9" s="23" t="s">
        <v>249</v>
      </c>
      <c r="E9" s="24">
        <v>1</v>
      </c>
      <c r="F9" s="25" t="s">
        <v>250</v>
      </c>
      <c r="G9" s="24">
        <v>1</v>
      </c>
      <c r="H9" s="25" t="s">
        <v>251</v>
      </c>
      <c r="I9" s="24">
        <v>1</v>
      </c>
      <c r="J9" s="25" t="s">
        <v>252</v>
      </c>
      <c r="K9" s="24">
        <v>7</v>
      </c>
      <c r="L9" s="24"/>
      <c r="M9" s="24"/>
      <c r="N9" s="37"/>
      <c r="O9" s="32"/>
    </row>
    <row r="10" spans="1:34" ht="27" customHeight="1">
      <c r="A10" s="21"/>
      <c r="B10" s="22"/>
      <c r="C10" s="21"/>
      <c r="D10" s="23" t="s">
        <v>253</v>
      </c>
      <c r="E10" s="24">
        <v>1</v>
      </c>
      <c r="F10" s="25" t="s">
        <v>254</v>
      </c>
      <c r="G10" s="24">
        <v>2</v>
      </c>
      <c r="H10" s="25" t="s">
        <v>255</v>
      </c>
      <c r="I10" s="24">
        <v>1</v>
      </c>
      <c r="J10" s="25" t="s">
        <v>256</v>
      </c>
      <c r="K10" s="24">
        <v>1</v>
      </c>
      <c r="L10" s="24"/>
      <c r="M10" s="24"/>
      <c r="N10" s="38"/>
      <c r="O10" s="32"/>
      <c r="P10" s="39"/>
      <c r="Q10" s="43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H10" s="44"/>
    </row>
    <row r="11" spans="1:15" ht="27" customHeight="1">
      <c r="A11" s="26">
        <v>3</v>
      </c>
      <c r="B11" s="27" t="s">
        <v>257</v>
      </c>
      <c r="C11" s="21">
        <v>28</v>
      </c>
      <c r="D11" s="12" t="s">
        <v>76</v>
      </c>
      <c r="E11" s="13">
        <v>5</v>
      </c>
      <c r="F11" s="12" t="s">
        <v>77</v>
      </c>
      <c r="G11" s="13">
        <v>3</v>
      </c>
      <c r="H11" s="12" t="s">
        <v>78</v>
      </c>
      <c r="I11" s="13">
        <v>5</v>
      </c>
      <c r="J11" s="12" t="s">
        <v>247</v>
      </c>
      <c r="K11" s="13">
        <v>4</v>
      </c>
      <c r="L11" s="12" t="s">
        <v>82</v>
      </c>
      <c r="M11" s="13">
        <v>2</v>
      </c>
      <c r="N11" s="40" t="s">
        <v>258</v>
      </c>
      <c r="O11" s="40">
        <v>13015884888</v>
      </c>
    </row>
    <row r="12" spans="1:15" ht="27" customHeight="1">
      <c r="A12" s="26"/>
      <c r="B12" s="27"/>
      <c r="C12" s="21"/>
      <c r="D12" s="12" t="s">
        <v>259</v>
      </c>
      <c r="E12" s="13">
        <v>3</v>
      </c>
      <c r="F12" s="12" t="s">
        <v>81</v>
      </c>
      <c r="G12" s="13">
        <v>3</v>
      </c>
      <c r="H12" s="12" t="s">
        <v>79</v>
      </c>
      <c r="I12" s="13">
        <v>1</v>
      </c>
      <c r="J12" s="12" t="s">
        <v>84</v>
      </c>
      <c r="K12" s="13">
        <v>1</v>
      </c>
      <c r="L12" s="12" t="s">
        <v>244</v>
      </c>
      <c r="M12" s="13">
        <v>1</v>
      </c>
      <c r="N12" s="40"/>
      <c r="O12" s="40"/>
    </row>
    <row r="13" spans="1:15" ht="27" customHeight="1">
      <c r="A13" s="10">
        <v>4</v>
      </c>
      <c r="B13" s="28" t="s">
        <v>260</v>
      </c>
      <c r="C13" s="10">
        <v>21</v>
      </c>
      <c r="D13" s="12" t="s">
        <v>76</v>
      </c>
      <c r="E13" s="13">
        <v>2</v>
      </c>
      <c r="F13" s="12" t="s">
        <v>77</v>
      </c>
      <c r="G13" s="13">
        <v>5</v>
      </c>
      <c r="H13" s="12" t="s">
        <v>78</v>
      </c>
      <c r="I13" s="13">
        <v>2</v>
      </c>
      <c r="J13" s="12" t="s">
        <v>122</v>
      </c>
      <c r="K13" s="13">
        <v>3</v>
      </c>
      <c r="L13" s="12" t="s">
        <v>79</v>
      </c>
      <c r="M13" s="13">
        <v>2</v>
      </c>
      <c r="N13" s="41" t="s">
        <v>261</v>
      </c>
      <c r="O13" s="41">
        <v>13515053308</v>
      </c>
    </row>
    <row r="14" spans="1:15" ht="27" customHeight="1">
      <c r="A14" s="19"/>
      <c r="B14" s="29"/>
      <c r="C14" s="19"/>
      <c r="D14" s="30" t="s">
        <v>262</v>
      </c>
      <c r="E14" s="13">
        <v>2</v>
      </c>
      <c r="F14" s="30" t="s">
        <v>259</v>
      </c>
      <c r="G14" s="13">
        <v>1</v>
      </c>
      <c r="H14" s="30" t="s">
        <v>263</v>
      </c>
      <c r="I14" s="13">
        <v>1</v>
      </c>
      <c r="J14" s="30" t="s">
        <v>264</v>
      </c>
      <c r="K14" s="13">
        <v>1</v>
      </c>
      <c r="L14" s="32" t="s">
        <v>265</v>
      </c>
      <c r="M14" s="32">
        <v>2</v>
      </c>
      <c r="N14" s="42"/>
      <c r="O14" s="42"/>
    </row>
    <row r="15" spans="1:15" ht="27" customHeight="1">
      <c r="A15" s="6" t="s">
        <v>74</v>
      </c>
      <c r="B15" s="6"/>
      <c r="C15" s="7">
        <f>SUM(C4:C14)</f>
        <v>107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32"/>
      <c r="O15" s="32"/>
    </row>
  </sheetData>
  <sheetProtection/>
  <mergeCells count="28">
    <mergeCell ref="A1:O1"/>
    <mergeCell ref="D2:M2"/>
    <mergeCell ref="A15:B15"/>
    <mergeCell ref="A2:A3"/>
    <mergeCell ref="A4:A7"/>
    <mergeCell ref="A8:A10"/>
    <mergeCell ref="A11:A12"/>
    <mergeCell ref="A13:A14"/>
    <mergeCell ref="B2:B3"/>
    <mergeCell ref="B4:B7"/>
    <mergeCell ref="B8:B10"/>
    <mergeCell ref="B11:B12"/>
    <mergeCell ref="B13:B14"/>
    <mergeCell ref="C2:C3"/>
    <mergeCell ref="C4:C7"/>
    <mergeCell ref="C8:C10"/>
    <mergeCell ref="C11:C12"/>
    <mergeCell ref="C13:C14"/>
    <mergeCell ref="N2:N3"/>
    <mergeCell ref="N4:N7"/>
    <mergeCell ref="N8:N10"/>
    <mergeCell ref="N11:N12"/>
    <mergeCell ref="N13:N14"/>
    <mergeCell ref="O2:O3"/>
    <mergeCell ref="O4:O7"/>
    <mergeCell ref="O8:O10"/>
    <mergeCell ref="O11:O12"/>
    <mergeCell ref="O13:O1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WWO_wpscloud_20240524161543-1bcfb6ecf4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高雅芳</dc:creator>
  <cp:keywords/>
  <dc:description/>
  <cp:lastModifiedBy>somebody</cp:lastModifiedBy>
  <dcterms:created xsi:type="dcterms:W3CDTF">2022-08-11T16:52:00Z</dcterms:created>
  <dcterms:modified xsi:type="dcterms:W3CDTF">2024-06-14T03:56:22Z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7CFA167CF64B4E888251488C934456CB_13</vt:lpwstr>
  </property>
  <property fmtid="{D5CDD505-2E9C-101B-9397-08002B2CF9AE}" pid="5" name="KSOReadingLayo">
    <vt:bool>true</vt:bool>
  </property>
</Properties>
</file>