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花名册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Infraware Corporation</author>
  </authors>
  <commentList>
    <comment ref="A1" authorId="0">
      <text>
        <r>
          <rPr>
            <b/>
            <sz val="9"/>
            <color indexed="8"/>
            <rFont val="宋体"/>
            <family val="0"/>
          </rPr>
          <t>送银行不用签字，送民政局签字二份，自留一分</t>
        </r>
      </text>
    </comment>
  </commentList>
</comments>
</file>

<file path=xl/sharedStrings.xml><?xml version="1.0" encoding="utf-8"?>
<sst xmlns="http://schemas.openxmlformats.org/spreadsheetml/2006/main" count="58" uniqueCount="49">
  <si>
    <t>2021年08月份晋江市80周岁及以上低保老年人高龄补贴发放花名册</t>
  </si>
  <si>
    <t>序号</t>
  </si>
  <si>
    <t>社区</t>
  </si>
  <si>
    <t>姓名</t>
  </si>
  <si>
    <t>性别</t>
  </si>
  <si>
    <t>身份证号码</t>
  </si>
  <si>
    <r>
      <t>账</t>
    </r>
    <r>
      <rPr>
        <sz val="10.5"/>
        <color indexed="8"/>
        <rFont val="宋体"/>
        <family val="0"/>
      </rPr>
      <t xml:space="preserve">    </t>
    </r>
    <r>
      <rPr>
        <sz val="10.5"/>
        <color indexed="8"/>
        <rFont val="宋体"/>
        <family val="0"/>
      </rPr>
      <t>户</t>
    </r>
  </si>
  <si>
    <t>发放金额（元）</t>
  </si>
  <si>
    <t>备注</t>
  </si>
  <si>
    <t>大山后</t>
  </si>
  <si>
    <t>女性</t>
  </si>
  <si>
    <t>林口</t>
  </si>
  <si>
    <t>灵水</t>
  </si>
  <si>
    <t>男性</t>
  </si>
  <si>
    <t>小布林</t>
  </si>
  <si>
    <t>张前</t>
  </si>
  <si>
    <t>合   计</t>
  </si>
  <si>
    <t>大写：捌佰元</t>
  </si>
  <si>
    <t>制表：                   审核：                     审批：</t>
  </si>
  <si>
    <t>财政所：</t>
  </si>
  <si>
    <t>注：救助资金财政监管编码CZJG030030030</t>
  </si>
  <si>
    <t>账号：9070417030126221100001</t>
  </si>
  <si>
    <t>合并单元格自动填充序号公式</t>
  </si>
  <si>
    <t>对比公式</t>
  </si>
  <si>
    <t>重复不计数</t>
  </si>
  <si>
    <t>许*来</t>
  </si>
  <si>
    <t>吴*次</t>
  </si>
  <si>
    <t>吴*德</t>
  </si>
  <si>
    <t>吴*琼</t>
  </si>
  <si>
    <t>王*炳</t>
  </si>
  <si>
    <t>谢*等</t>
  </si>
  <si>
    <t>何*溪</t>
  </si>
  <si>
    <r>
      <t>王</t>
    </r>
    <r>
      <rPr>
        <sz val="10"/>
        <rFont val="Arial"/>
        <family val="2"/>
      </rPr>
      <t>*</t>
    </r>
    <r>
      <rPr>
        <sz val="10"/>
        <rFont val="宋体"/>
        <family val="0"/>
      </rPr>
      <t>片</t>
    </r>
  </si>
  <si>
    <t>9070417***0865</t>
  </si>
  <si>
    <t>9070417***4204</t>
  </si>
  <si>
    <t>9070417***9671</t>
  </si>
  <si>
    <t>9070417***0473</t>
  </si>
  <si>
    <t>9070417***5234</t>
  </si>
  <si>
    <t>9070417***1116</t>
  </si>
  <si>
    <t>9070417***9403</t>
  </si>
  <si>
    <t>9070417***0798</t>
  </si>
  <si>
    <t>350582***8542</t>
  </si>
  <si>
    <t>350582***8531</t>
  </si>
  <si>
    <t>350582***3028</t>
  </si>
  <si>
    <t>350582***3011</t>
  </si>
  <si>
    <t>350582***3030</t>
  </si>
  <si>
    <t>350582***3038</t>
  </si>
  <si>
    <t>350582***8524</t>
  </si>
  <si>
    <t>350582***302X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</si>
</sst>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.00;\-&quot;¥&quot;#,##0.00"/>
    <numFmt numFmtId="178" formatCode="_-* #,##0_-;\-* #,##0_-;_-* &quot;-&quot;_-;_-@_-"/>
    <numFmt numFmtId="179" formatCode="_-* #,##0.00_-;\-* #,##0.00_-;_-* &quot;-&quot;??_-;_-@_-"/>
    <numFmt numFmtId="180" formatCode="0.00_);[Red]\(0.00\)"/>
    <numFmt numFmtId="181" formatCode="#.00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6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1" borderId="5" applyNumberFormat="0" applyAlignment="0" applyProtection="0"/>
    <xf numFmtId="0" fontId="28" fillId="12" borderId="6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30" fillId="17" borderId="0" applyNumberFormat="0" applyBorder="0" applyAlignment="0" applyProtection="0"/>
    <xf numFmtId="0" fontId="19" fillId="11" borderId="8" applyNumberFormat="0" applyAlignment="0" applyProtection="0"/>
    <xf numFmtId="0" fontId="17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4"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" fillId="18" borderId="1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11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11" borderId="0" xfId="0" applyFont="1" applyFill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11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7" fillId="11" borderId="10" xfId="0" applyNumberFormat="1" applyFont="1" applyFill="1" applyBorder="1" applyAlignment="1" applyProtection="1">
      <alignment horizontal="center" vertical="center" wrapText="1"/>
      <protection/>
    </xf>
    <xf numFmtId="49" fontId="7" fillId="11" borderId="10" xfId="0" applyNumberFormat="1" applyFont="1" applyFill="1" applyBorder="1" applyAlignment="1" applyProtection="1">
      <alignment horizontal="center" vertical="center" wrapText="1"/>
      <protection/>
    </xf>
    <xf numFmtId="49" fontId="8" fillId="11" borderId="10" xfId="0" applyNumberFormat="1" applyFont="1" applyFill="1" applyBorder="1" applyAlignment="1" applyProtection="1">
      <alignment horizontal="center" vertical="center"/>
      <protection/>
    </xf>
    <xf numFmtId="181" fontId="9" fillId="11" borderId="10" xfId="0" applyNumberFormat="1" applyFont="1" applyFill="1" applyBorder="1" applyAlignment="1" applyProtection="1">
      <alignment horizontal="center" vertical="center" wrapText="1"/>
      <protection/>
    </xf>
    <xf numFmtId="49" fontId="7" fillId="11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49" fontId="10" fillId="11" borderId="13" xfId="0" applyNumberFormat="1" applyFont="1" applyFill="1" applyBorder="1" applyAlignment="1">
      <alignment horizontal="center" vertical="center" wrapText="1"/>
    </xf>
    <xf numFmtId="49" fontId="11" fillId="11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181" fontId="9" fillId="11" borderId="14" xfId="0" applyNumberFormat="1" applyFont="1" applyFill="1" applyBorder="1" applyAlignment="1" applyProtection="1">
      <alignment horizontal="center" vertical="center" wrapText="1"/>
      <protection/>
    </xf>
    <xf numFmtId="0" fontId="7" fillId="11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81" fontId="12" fillId="0" borderId="14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11" borderId="0" xfId="0" applyFont="1" applyFill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11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12" fillId="11" borderId="16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11" borderId="0" xfId="0" applyFont="1" applyFill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10" fillId="11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SheetLayoutView="100" workbookViewId="0" topLeftCell="A1">
      <selection activeCell="J11" sqref="J11"/>
    </sheetView>
  </sheetViews>
  <sheetFormatPr defaultColWidth="9.00390625" defaultRowHeight="13.5"/>
  <cols>
    <col min="1" max="1" width="3.875" style="4" customWidth="1"/>
    <col min="2" max="2" width="7.625" style="4" customWidth="1"/>
    <col min="3" max="3" width="7.125" style="5" customWidth="1"/>
    <col min="4" max="4" width="6.75390625" style="4" customWidth="1"/>
    <col min="5" max="5" width="20.25390625" style="4" customWidth="1"/>
    <col min="6" max="6" width="24.00390625" style="4" customWidth="1"/>
    <col min="7" max="7" width="10.875" style="4" customWidth="1"/>
    <col min="8" max="8" width="9.875" style="4" customWidth="1"/>
    <col min="9" max="16384" width="9.00390625" style="4" customWidth="1"/>
  </cols>
  <sheetData>
    <row r="1" spans="1:8" ht="33.75" customHeight="1">
      <c r="A1" s="30" t="s">
        <v>0</v>
      </c>
      <c r="B1" s="31"/>
      <c r="C1" s="32"/>
      <c r="D1" s="31"/>
      <c r="E1" s="31"/>
      <c r="F1" s="31"/>
      <c r="G1" s="31"/>
      <c r="H1" s="31"/>
    </row>
    <row r="2" spans="1:8" ht="28.5" customHeight="1">
      <c r="A2" s="6"/>
      <c r="B2" s="7"/>
      <c r="C2" s="8"/>
      <c r="D2" s="7"/>
      <c r="E2" s="7"/>
      <c r="F2" s="9"/>
      <c r="G2" s="33"/>
      <c r="H2" s="33"/>
    </row>
    <row r="3" spans="1:8" ht="33.75" customHeight="1">
      <c r="A3" s="10" t="s">
        <v>1</v>
      </c>
      <c r="B3" s="11" t="s">
        <v>2</v>
      </c>
      <c r="C3" s="12" t="s">
        <v>3</v>
      </c>
      <c r="D3" s="11" t="s">
        <v>4</v>
      </c>
      <c r="E3" s="11" t="s">
        <v>5</v>
      </c>
      <c r="F3" s="11" t="s">
        <v>6</v>
      </c>
      <c r="G3" s="10" t="s">
        <v>7</v>
      </c>
      <c r="H3" s="11" t="s">
        <v>8</v>
      </c>
    </row>
    <row r="4" spans="1:8" ht="27" customHeight="1">
      <c r="A4" s="13">
        <v>1</v>
      </c>
      <c r="B4" s="14" t="s">
        <v>9</v>
      </c>
      <c r="C4" s="15" t="s">
        <v>25</v>
      </c>
      <c r="D4" s="14" t="s">
        <v>10</v>
      </c>
      <c r="E4" s="16" t="s">
        <v>48</v>
      </c>
      <c r="F4" s="16" t="s">
        <v>33</v>
      </c>
      <c r="G4" s="17">
        <v>100</v>
      </c>
      <c r="H4" s="10"/>
    </row>
    <row r="5" spans="1:8" ht="27" customHeight="1">
      <c r="A5" s="13">
        <v>2</v>
      </c>
      <c r="B5" s="14" t="s">
        <v>11</v>
      </c>
      <c r="C5" s="15" t="s">
        <v>26</v>
      </c>
      <c r="D5" s="14" t="s">
        <v>10</v>
      </c>
      <c r="E5" s="16" t="s">
        <v>47</v>
      </c>
      <c r="F5" s="16" t="s">
        <v>34</v>
      </c>
      <c r="G5" s="17">
        <v>100</v>
      </c>
      <c r="H5" s="18"/>
    </row>
    <row r="6" spans="1:8" ht="27" customHeight="1">
      <c r="A6" s="13">
        <v>3</v>
      </c>
      <c r="B6" s="14" t="s">
        <v>12</v>
      </c>
      <c r="C6" s="15" t="s">
        <v>27</v>
      </c>
      <c r="D6" s="14" t="s">
        <v>13</v>
      </c>
      <c r="E6" s="19" t="s">
        <v>46</v>
      </c>
      <c r="F6" s="19" t="s">
        <v>35</v>
      </c>
      <c r="G6" s="17">
        <v>100</v>
      </c>
      <c r="H6" s="10"/>
    </row>
    <row r="7" spans="1:8" ht="27" customHeight="1">
      <c r="A7" s="13">
        <v>4</v>
      </c>
      <c r="B7" s="14" t="s">
        <v>12</v>
      </c>
      <c r="C7" s="15" t="s">
        <v>28</v>
      </c>
      <c r="D7" s="14" t="s">
        <v>13</v>
      </c>
      <c r="E7" s="19" t="s">
        <v>45</v>
      </c>
      <c r="F7" s="19" t="s">
        <v>37</v>
      </c>
      <c r="G7" s="17">
        <v>100</v>
      </c>
      <c r="H7" s="20"/>
    </row>
    <row r="8" spans="1:8" ht="27" customHeight="1">
      <c r="A8" s="13">
        <v>5</v>
      </c>
      <c r="B8" s="14" t="s">
        <v>14</v>
      </c>
      <c r="C8" s="15" t="s">
        <v>29</v>
      </c>
      <c r="D8" s="14" t="s">
        <v>13</v>
      </c>
      <c r="E8" s="19" t="s">
        <v>44</v>
      </c>
      <c r="F8" s="19" t="s">
        <v>36</v>
      </c>
      <c r="G8" s="17">
        <v>100</v>
      </c>
      <c r="H8" s="10"/>
    </row>
    <row r="9" spans="1:8" ht="27" customHeight="1">
      <c r="A9" s="13">
        <v>6</v>
      </c>
      <c r="B9" s="14" t="s">
        <v>14</v>
      </c>
      <c r="C9" s="21" t="s">
        <v>30</v>
      </c>
      <c r="D9" s="22" t="s">
        <v>10</v>
      </c>
      <c r="E9" s="19" t="s">
        <v>43</v>
      </c>
      <c r="F9" s="19" t="s">
        <v>38</v>
      </c>
      <c r="G9" s="17">
        <v>100</v>
      </c>
      <c r="H9" s="10"/>
    </row>
    <row r="10" spans="1:8" ht="27" customHeight="1">
      <c r="A10" s="13">
        <v>7</v>
      </c>
      <c r="B10" s="14" t="s">
        <v>15</v>
      </c>
      <c r="C10" s="15" t="s">
        <v>31</v>
      </c>
      <c r="D10" s="14" t="s">
        <v>13</v>
      </c>
      <c r="E10" s="19" t="s">
        <v>42</v>
      </c>
      <c r="F10" s="19" t="s">
        <v>39</v>
      </c>
      <c r="G10" s="17">
        <v>100</v>
      </c>
      <c r="H10" s="10"/>
    </row>
    <row r="11" spans="1:8" ht="27" customHeight="1">
      <c r="A11" s="13">
        <v>8</v>
      </c>
      <c r="B11" s="14" t="s">
        <v>15</v>
      </c>
      <c r="C11" s="43" t="s">
        <v>32</v>
      </c>
      <c r="D11" s="14" t="s">
        <v>10</v>
      </c>
      <c r="E11" s="23" t="s">
        <v>41</v>
      </c>
      <c r="F11" s="24" t="s">
        <v>40</v>
      </c>
      <c r="G11" s="25">
        <v>100</v>
      </c>
      <c r="H11" s="26"/>
    </row>
    <row r="12" spans="1:8" ht="34.5" customHeight="1">
      <c r="A12" s="34" t="s">
        <v>16</v>
      </c>
      <c r="B12" s="34"/>
      <c r="C12" s="35"/>
      <c r="D12" s="36"/>
      <c r="E12" s="27"/>
      <c r="F12" s="28" t="s">
        <v>17</v>
      </c>
      <c r="G12" s="29">
        <f>SUM(G4:G11)</f>
        <v>800</v>
      </c>
      <c r="H12" s="27"/>
    </row>
    <row r="13" spans="1:8" ht="75.75" customHeight="1">
      <c r="A13" s="37" t="s">
        <v>18</v>
      </c>
      <c r="B13" s="37"/>
      <c r="C13" s="38"/>
      <c r="D13" s="37"/>
      <c r="E13" s="39"/>
      <c r="F13" s="37"/>
      <c r="G13" s="37"/>
      <c r="H13" s="37"/>
    </row>
    <row r="14" spans="1:2" ht="29.25" customHeight="1">
      <c r="A14" s="40" t="s">
        <v>19</v>
      </c>
      <c r="B14" s="40"/>
    </row>
    <row r="17" spans="1:6" ht="13.5">
      <c r="A17" s="40" t="s">
        <v>20</v>
      </c>
      <c r="B17" s="40"/>
      <c r="C17" s="41"/>
      <c r="D17" s="40"/>
      <c r="E17" s="40"/>
      <c r="F17" s="40"/>
    </row>
    <row r="18" spans="1:6" ht="13.5">
      <c r="A18" s="40"/>
      <c r="B18" s="40"/>
      <c r="C18" s="41"/>
      <c r="D18" s="40"/>
      <c r="E18" s="40"/>
      <c r="F18" s="40"/>
    </row>
    <row r="19" spans="1:6" ht="13.5">
      <c r="A19" s="40"/>
      <c r="B19" s="40"/>
      <c r="C19" s="41"/>
      <c r="D19" s="40"/>
      <c r="E19" s="40"/>
      <c r="F19" s="40"/>
    </row>
    <row r="20" spans="1:5" ht="18.75">
      <c r="A20" s="40" t="s">
        <v>21</v>
      </c>
      <c r="B20" s="40"/>
      <c r="C20" s="41"/>
      <c r="D20" s="40"/>
      <c r="E20" s="40"/>
    </row>
  </sheetData>
  <sheetProtection/>
  <mergeCells count="7">
    <mergeCell ref="A14:B14"/>
    <mergeCell ref="A20:E20"/>
    <mergeCell ref="A17:F19"/>
    <mergeCell ref="A1:H1"/>
    <mergeCell ref="G2:H2"/>
    <mergeCell ref="A12:D12"/>
    <mergeCell ref="A13:H13"/>
  </mergeCells>
  <conditionalFormatting sqref="H11 H7">
    <cfRule type="expression" priority="2" dxfId="0" stopIfTrue="1">
      <formula>AND(COUNTIF($B$3:$B$179,H7)&gt;1,NOT(ISBLANK(H7)))</formula>
    </cfRule>
  </conditionalFormatting>
  <printOptions horizontalCentered="1"/>
  <pageMargins left="0.31" right="0.31" top="0.75" bottom="0.75" header="0.31" footer="0.31"/>
  <pageSetup fitToHeight="1" fitToWidth="1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G14" sqref="G14"/>
    </sheetView>
  </sheetViews>
  <sheetFormatPr defaultColWidth="9.00390625" defaultRowHeight="13.5"/>
  <cols>
    <col min="6" max="6" width="10.875" style="0" customWidth="1"/>
  </cols>
  <sheetData>
    <row r="1" ht="13.5">
      <c r="A1" s="1">
        <v>1</v>
      </c>
    </row>
    <row r="2" spans="1:2" ht="15">
      <c r="A2" s="2">
        <f>MAX(A$1:A1)+1</f>
        <v>2</v>
      </c>
      <c r="B2" t="s">
        <v>22</v>
      </c>
    </row>
    <row r="3" ht="13.5">
      <c r="A3" s="42">
        <f>MAX(A$1:A2)+1</f>
        <v>3</v>
      </c>
    </row>
    <row r="4" ht="13.5">
      <c r="A4" s="42"/>
    </row>
    <row r="5" ht="13.5">
      <c r="A5" s="42"/>
    </row>
    <row r="6" ht="13.5">
      <c r="A6" s="42"/>
    </row>
    <row r="7" ht="13.5">
      <c r="A7" s="42">
        <f>MAX(A$1:A6)+1</f>
        <v>4</v>
      </c>
    </row>
    <row r="8" ht="13.5">
      <c r="A8" s="42"/>
    </row>
    <row r="9" ht="13.5">
      <c r="A9" s="42"/>
    </row>
    <row r="10" ht="13.5">
      <c r="A10" s="42">
        <f>MAX(A$1:A9)+1</f>
        <v>5</v>
      </c>
    </row>
    <row r="11" ht="13.5">
      <c r="A11" s="42"/>
    </row>
    <row r="12" ht="13.5">
      <c r="A12" s="42"/>
    </row>
    <row r="13" ht="13.5">
      <c r="A13" s="42"/>
    </row>
    <row r="14" spans="1:7" ht="13.5">
      <c r="A14" s="42"/>
      <c r="F14" t="s">
        <v>23</v>
      </c>
      <c r="G14" t="e">
        <f>VLOOKUP(P4,D:E,2,0)</f>
        <v>#N/A</v>
      </c>
    </row>
    <row r="15" ht="13.5">
      <c r="A15" s="1">
        <f>MAX(A$1:A14)+1</f>
        <v>6</v>
      </c>
    </row>
    <row r="16" ht="13.5">
      <c r="A16" s="1">
        <f>MAX(A$1:A15)+1</f>
        <v>7</v>
      </c>
    </row>
    <row r="17" ht="13.5">
      <c r="A17" s="1">
        <f>MAX(A$1:A16)+1</f>
        <v>8</v>
      </c>
    </row>
    <row r="18" ht="13.5">
      <c r="A18" s="42">
        <f>MAX(A$1:A17)+1</f>
        <v>9</v>
      </c>
    </row>
    <row r="19" ht="13.5">
      <c r="A19" s="42"/>
    </row>
    <row r="20" spans="1:7" ht="15">
      <c r="A20" s="42"/>
      <c r="F20" t="s">
        <v>24</v>
      </c>
      <c r="G20" s="3" t="e">
        <f>SUMPRODUCT(1/COUNTIF(F20:F41,F20:F41))</f>
        <v>#DIV/0!</v>
      </c>
    </row>
    <row r="21" ht="13.5">
      <c r="A21" s="42"/>
    </row>
    <row r="22" ht="13.5">
      <c r="A22" s="42"/>
    </row>
  </sheetData>
  <sheetProtection/>
  <mergeCells count="4">
    <mergeCell ref="A3:A6"/>
    <mergeCell ref="A7:A9"/>
    <mergeCell ref="A10:A14"/>
    <mergeCell ref="A18:A22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2019-01-31T07:27:01Z</cp:lastPrinted>
  <dcterms:created xsi:type="dcterms:W3CDTF">2019-03-06T00:59:45Z</dcterms:created>
  <dcterms:modified xsi:type="dcterms:W3CDTF">2021-08-31T01:24:46Z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ubyTemplateID">
    <vt:lpwstr>11</vt:lpwstr>
  </property>
  <property fmtid="{D5CDD505-2E9C-101B-9397-08002B2CF9AE}" pid="4" name="ICV">
    <vt:lpwstr>1DD9CA2DD0D84CA28783EF235C5D258A</vt:lpwstr>
  </property>
  <property fmtid="{D5CDD505-2E9C-101B-9397-08002B2CF9AE}" pid="5" name="KSOReadingLayout">
    <vt:bool>true</vt:bool>
  </property>
</Properties>
</file>