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18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<sst xmlns="http://schemas.openxmlformats.org/spreadsheetml/2006/main" count="120" uniqueCount="98">
  <si>
    <t>序号</t>
  </si>
  <si>
    <t>工程名称</t>
  </si>
  <si>
    <t>建设单位</t>
  </si>
  <si>
    <t>代理单位</t>
  </si>
  <si>
    <t>中标单位</t>
  </si>
  <si>
    <t>工程类型</t>
  </si>
  <si>
    <t>工程标底</t>
  </si>
  <si>
    <t>节约资金</t>
  </si>
  <si>
    <t>节资率</t>
  </si>
  <si>
    <t>开标日期</t>
  </si>
  <si>
    <t>招标方式</t>
  </si>
  <si>
    <t>晋江力马路（盛发路-英厦路）（K0+836.802~K1+880.787）工程</t>
  </si>
  <si>
    <t>福建省晋江市工业园区开发建设有限公司</t>
  </si>
  <si>
    <t>北京恒乐工程管理有限公司</t>
  </si>
  <si>
    <t>福建省永春华厦建设有限公司</t>
  </si>
  <si>
    <t>陈金标</t>
  </si>
  <si>
    <t>晋江市中小学综合实践基地食堂工程</t>
  </si>
  <si>
    <t>晋江市石圳华侨中学</t>
  </si>
  <si>
    <t>福建省驿涛建设技术有限公司</t>
  </si>
  <si>
    <t>福建省晋江市第三建筑工程公司</t>
  </si>
  <si>
    <t>杨子光</t>
  </si>
  <si>
    <t>晋江市草庵路绿化工程</t>
  </si>
  <si>
    <t>晋江市市政园林局</t>
  </si>
  <si>
    <t>福建泉宏工程管理有限公司</t>
  </si>
  <si>
    <t>泉州市现代园林建设有限公司</t>
  </si>
  <si>
    <t>杨洪波</t>
  </si>
  <si>
    <t>晋江市安海中学教学楼工程</t>
  </si>
  <si>
    <t>晋江市安海中学</t>
  </si>
  <si>
    <t>泉州建研工程建设监理有限公司</t>
  </si>
  <si>
    <t>福建省霞辉建设发展有限公司吴建设</t>
  </si>
  <si>
    <t>晋江市金山中学教师宿舍楼A栋工程</t>
  </si>
  <si>
    <t>晋江市金山中学</t>
  </si>
  <si>
    <t>福建省仟羽工程咨询有限公司</t>
  </si>
  <si>
    <t>庄文强</t>
  </si>
  <si>
    <t>晋江市梅岭街道平山小学-综合楼扩建工程</t>
  </si>
  <si>
    <t>晋江市梅岭街道平山小学</t>
  </si>
  <si>
    <t>泉州金崚工程项目管理有限公司</t>
  </si>
  <si>
    <t>晋江市第七建筑工程有限公司</t>
  </si>
  <si>
    <t>徐孝贯</t>
  </si>
  <si>
    <t xml:space="preserve">晋江市阳溪中学教学综合楼 </t>
  </si>
  <si>
    <t xml:space="preserve">晋江市阳溪中学 </t>
  </si>
  <si>
    <t xml:space="preserve">福建东正工程项目管理有限公司 </t>
  </si>
  <si>
    <t>福建省晋江市第五建筑工程公司</t>
  </si>
  <si>
    <t>王伟志</t>
  </si>
  <si>
    <t>晋江经济开发区（五里园）上宅东侧挡土墙工程开标</t>
  </si>
  <si>
    <t xml:space="preserve">福建省晋江市工业园区开发建设有限公司 </t>
  </si>
  <si>
    <t xml:space="preserve">福建省泉州建研工程建设监理有限公司 </t>
  </si>
  <si>
    <t>福建省宏泰建设发展有限公司</t>
  </si>
  <si>
    <t>蔡成业</t>
  </si>
  <si>
    <t>晋江市九号路改造工程</t>
  </si>
  <si>
    <t xml:space="preserve">晋江市市政园林局 </t>
  </si>
  <si>
    <t xml:space="preserve">厦门天亚工程项目管理有限公司 </t>
  </si>
  <si>
    <t xml:space="preserve">晋江市金井镇围江小学-教学实验楼工程 </t>
  </si>
  <si>
    <t xml:space="preserve">晋江市金井镇围江学校 </t>
  </si>
  <si>
    <t>福建省中兴建设发展有限公司</t>
  </si>
  <si>
    <t>汤增育</t>
  </si>
  <si>
    <t>投标报价</t>
  </si>
  <si>
    <t>晋江市住建局-2023招投标中心10月汇总</t>
  </si>
  <si>
    <t>晋江市六源南路市政道路工程一期工程</t>
  </si>
  <si>
    <t>晋江市路桥建设开发有限公司</t>
  </si>
  <si>
    <t>平诚</t>
  </si>
  <si>
    <t>晋江市华海污水处理厂一期工程（第一阶段）</t>
  </si>
  <si>
    <t>晋江市惠众水利投资开发建设有限公司</t>
  </si>
  <si>
    <t>中招</t>
  </si>
  <si>
    <t>晋江市缺塘溪补水工程(沙塘支流-泉安路)</t>
  </si>
  <si>
    <t>福建省晋江堤防工程建设开发有限公司</t>
  </si>
  <si>
    <t>环闽</t>
  </si>
  <si>
    <t>晋江市“120”急救指挥中心能力提升-5、7号楼装修改造工程</t>
  </si>
  <si>
    <t>晋江市120急救指挥中心</t>
  </si>
  <si>
    <t>带路</t>
  </si>
  <si>
    <t>晋江市深沪中心小学义务教学项目-2#科技综合楼</t>
  </si>
  <si>
    <t>晋江市深沪中心小学</t>
  </si>
  <si>
    <t>天畅</t>
  </si>
  <si>
    <t>晋江市第五实验小学（西滨校区）综合楼、合班教室、连廊及配套工程</t>
  </si>
  <si>
    <t>晋江市第五实验小学</t>
  </si>
  <si>
    <t>晋江市疾病预防控制中心突发公共卫生应急处置中心项目勘察设计招标</t>
  </si>
  <si>
    <t>晋江市疾病预防控制中心</t>
  </si>
  <si>
    <t>晋江市臻安殡仪及配套设施施工监理</t>
  </si>
  <si>
    <t>晋江市臻安殡仪服务有限公司</t>
  </si>
  <si>
    <t>恒信</t>
  </si>
  <si>
    <t>晋江市臻安殡仪及配套设施</t>
  </si>
  <si>
    <t>晋江市中医院住院部及门诊楼改造项目</t>
  </si>
  <si>
    <t>晋江市中医院</t>
  </si>
  <si>
    <t>至永建设集团有限公司</t>
  </si>
  <si>
    <t>市政工程</t>
  </si>
  <si>
    <t>中建远南集团有限公司</t>
  </si>
  <si>
    <t>华城建设集团有限公司</t>
  </si>
  <si>
    <t>福建开广建筑工程有限
公司</t>
  </si>
  <si>
    <t>房屋建筑</t>
  </si>
  <si>
    <t>福建春港建工有限公司</t>
  </si>
  <si>
    <t>邵武市第二建筑工程公
司</t>
  </si>
  <si>
    <t>中国中元国际工程有限公司/协：厦门地质工程勘察院</t>
  </si>
  <si>
    <t>勘察设计</t>
  </si>
  <si>
    <t>福建工标建设发展
有限公司</t>
  </si>
  <si>
    <t>监理</t>
  </si>
  <si>
    <t>浙江龙厦建设集团有限公司</t>
  </si>
  <si>
    <t>中建科工集团有限公司/协：福建省南永建设发展有限公司</t>
  </si>
  <si>
    <t>公开招标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</si>
</sst>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 #,##0_-;_-&quot;$&quot;\ * #,##0\-;_-&quot;$&quot;\ * &quot;-&quot;_-;_-@_-"/>
    <numFmt numFmtId="178" formatCode="yy\.mm\.dd"/>
    <numFmt numFmtId="179" formatCode="_-* #,##0.00_-;\-* #,##0.00_-;_-* &quot;-&quot;??_-;_-@_-"/>
    <numFmt numFmtId="180" formatCode="#,##0.0_);\(#,##0.0\)"/>
    <numFmt numFmtId="181" formatCode="_-* #,##0_-;\-* #,##0_-;_-* &quot;-&quot;_-;_-@_-"/>
    <numFmt numFmtId="182" formatCode="#,##0;\(#,##0\)"/>
    <numFmt numFmtId="183" formatCode="_-&quot;$&quot;\ * #,##0.00_-;_-&quot;$&quot;\ * #,##0.00\-;_-&quot;$&quot;\ * &quot;-&quot;??_-;_-@_-"/>
    <numFmt numFmtId="184" formatCode="\$#,##0.00;\(\$#,##0.00\)"/>
    <numFmt numFmtId="185" formatCode="\$#,##0;\(\$#,##0\)"/>
    <numFmt numFmtId="186" formatCode="&quot;$&quot;#,##0.00_);[Red]\(&quot;$&quot;#,##0.00\)"/>
    <numFmt numFmtId="187" formatCode="&quot;$&quot;#,##0_);[Red]\(&quot;$&quot;#,##0\)"/>
    <numFmt numFmtId="188" formatCode="&quot;$&quot;\ #,##0.00_-;[Red]&quot;$&quot;\ #,##0.00\-"/>
    <numFmt numFmtId="189" formatCode="&quot;$&quot;\ #,##0_-;[Red]&quot;$&quot;\ #,##0\-"/>
    <numFmt numFmtId="190" formatCode="_(&quot;$&quot;* #,##0.00_);_(&quot;$&quot;* \(#,##0.00\);_(&quot;$&quot;* &quot;-&quot;??_);_(@_)"/>
    <numFmt numFmtId="191" formatCode="0.00_ "/>
  </numFmts>
  <fonts count="46">
    <font>
      <sz val="12"/>
      <name val="宋体"/>
      <family val="0"/>
    </font>
    <font>
      <sz val="11"/>
      <name val="宋体"/>
      <family val="0"/>
    </font>
    <font>
      <sz val="10"/>
      <name val="宋体"/>
      <family val="0"/>
    </font>
    <font>
      <sz val="20"/>
      <name val="宋体"/>
      <family val="0"/>
    </font>
    <font>
      <sz val="11"/>
      <color indexed="8"/>
      <name val="宋体"/>
      <family val="0"/>
    </font>
    <font>
      <sz val="11"/>
      <color indexed="61"/>
      <name val="宋体"/>
      <family val="0"/>
    </font>
    <font>
      <sz val="8"/>
      <name val="Times New Roman"/>
      <family val="1"/>
    </font>
    <font>
      <sz val="11"/>
      <color indexed="20"/>
      <name val="宋体"/>
      <family val="0"/>
    </font>
    <font>
      <sz val="11"/>
      <color indexed="9"/>
      <name val="宋体"/>
      <family val="0"/>
    </font>
    <font>
      <sz val="10"/>
      <name val="Arial"/>
      <family val="2"/>
    </font>
    <font>
      <u val="single"/>
      <sz val="12"/>
      <color indexed="12"/>
      <name val="宋体"/>
      <family val="0"/>
    </font>
    <font>
      <u val="single"/>
      <sz val="12"/>
      <color indexed="36"/>
      <name val="宋体"/>
      <family val="0"/>
    </font>
    <font>
      <b/>
      <sz val="11"/>
      <color indexed="61"/>
      <name val="宋体"/>
      <family val="0"/>
    </font>
    <font>
      <sz val="11"/>
      <color indexed="10"/>
      <name val="宋体"/>
      <family val="0"/>
    </font>
    <font>
      <b/>
      <sz val="18"/>
      <color indexed="61"/>
      <name val="宋体"/>
      <family val="0"/>
    </font>
    <font>
      <i/>
      <sz val="11"/>
      <color indexed="23"/>
      <name val="宋体"/>
      <family val="0"/>
    </font>
    <font>
      <sz val="10"/>
      <name val="Helv"/>
      <family val="2"/>
    </font>
    <font>
      <b/>
      <sz val="15"/>
      <color indexed="61"/>
      <name val="宋体"/>
      <family val="0"/>
    </font>
    <font>
      <b/>
      <sz val="13"/>
      <color indexed="61"/>
      <name val="宋体"/>
      <family val="0"/>
    </font>
    <font>
      <b/>
      <sz val="11"/>
      <color indexed="62"/>
      <name val="宋体"/>
      <family val="0"/>
    </font>
    <font>
      <b/>
      <sz val="11"/>
      <color indexed="51"/>
      <name val="宋体"/>
      <family val="0"/>
    </font>
    <font>
      <b/>
      <sz val="11"/>
      <color indexed="9"/>
      <name val="宋体"/>
      <family val="0"/>
    </font>
    <font>
      <sz val="11"/>
      <color indexed="51"/>
      <name val="宋体"/>
      <family val="0"/>
    </font>
    <font>
      <b/>
      <sz val="11"/>
      <color indexed="8"/>
      <name val="宋体"/>
      <family val="0"/>
    </font>
    <font>
      <sz val="11"/>
      <color indexed="17"/>
      <name val="宋体"/>
      <family val="0"/>
    </font>
    <font>
      <sz val="11"/>
      <color indexed="59"/>
      <name val="宋体"/>
      <family val="0"/>
    </font>
    <font>
      <sz val="10"/>
      <name val="MS Sans Serif"/>
      <family val="2"/>
    </font>
    <font>
      <sz val="12"/>
      <name val="Times New Roman"/>
      <family val="1"/>
    </font>
    <font>
      <sz val="10"/>
      <color indexed="8"/>
      <name val="Arial"/>
      <family val="2"/>
    </font>
    <font>
      <sz val="8"/>
      <name val="Arial"/>
      <family val="2"/>
    </font>
    <font>
      <b/>
      <sz val="8"/>
      <name val="Arial"/>
      <family val="2"/>
    </font>
    <font>
      <sz val="10"/>
      <name val="Times New Roman"/>
      <family val="1"/>
    </font>
    <font>
      <sz val="10"/>
      <name val="Geneva"/>
      <family val="2"/>
    </font>
    <font>
      <b/>
      <sz val="9"/>
      <name val="Arial"/>
      <family val="2"/>
    </font>
    <font>
      <b/>
      <sz val="12"/>
      <name val="Arial"/>
      <family val="2"/>
    </font>
    <font>
      <sz val="12"/>
      <name val="Helv"/>
      <family val="2"/>
    </font>
    <font>
      <sz val="12"/>
      <color indexed="9"/>
      <name val="Helv"/>
      <family val="2"/>
    </font>
    <font>
      <sz val="7"/>
      <name val="Small Fonts"/>
      <family val="2"/>
    </font>
    <font>
      <b/>
      <sz val="10"/>
      <name val="MS Sans Serif"/>
      <family val="2"/>
    </font>
    <font>
      <b/>
      <sz val="10"/>
      <name val="Tms Rmn"/>
      <family val="1"/>
    </font>
    <font>
      <sz val="10"/>
      <color indexed="8"/>
      <name val="MS Sans Serif"/>
      <family val="2"/>
    </font>
    <font>
      <b/>
      <sz val="14"/>
      <name val="楷体"/>
      <family val="3"/>
    </font>
    <font>
      <sz val="10"/>
      <name val="楷体"/>
      <family val="3"/>
    </font>
    <font>
      <b/>
      <sz val="10"/>
      <name val="Arial"/>
      <family val="2"/>
    </font>
    <font>
      <sz val="12"/>
      <name val="新細明體"/>
      <family val="1"/>
    </font>
    <font>
      <sz val="9"/>
      <name val="宋体"/>
      <family val="0"/>
    </font>
  </fonts>
  <fills count="22">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8"/>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63"/>
        <bgColor indexed="64"/>
      </patternFill>
    </fill>
    <fill>
      <patternFill patternType="solid">
        <fgColor indexed="10"/>
        <bgColor indexed="64"/>
      </patternFill>
    </fill>
    <fill>
      <patternFill patternType="solid">
        <fgColor indexed="56"/>
        <bgColor indexed="64"/>
      </patternFill>
    </fill>
    <fill>
      <patternFill patternType="solid">
        <fgColor indexed="53"/>
        <bgColor indexed="64"/>
      </patternFill>
    </fill>
    <fill>
      <patternFill patternType="solid">
        <fgColor indexed="52"/>
        <bgColor indexed="64"/>
      </patternFill>
    </fill>
  </fills>
  <borders count="19">
    <border>
      <left/>
      <right/>
      <top/>
      <bottom/>
      <diagonal/>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48"/>
      </bottom>
    </border>
    <border>
      <left>
        <color indexed="63"/>
      </left>
      <right style="thin"/>
      <top>
        <color indexed="63"/>
      </top>
      <bottom style="thin"/>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2"/>
      </left>
      <right style="double">
        <color indexed="62"/>
      </right>
      <top style="double">
        <color indexed="62"/>
      </top>
      <bottom style="double">
        <color indexed="62"/>
      </bottom>
    </border>
    <border>
      <left>
        <color indexed="63"/>
      </left>
      <right>
        <color indexed="63"/>
      </right>
      <top>
        <color indexed="63"/>
      </top>
      <bottom style="double">
        <color indexed="51"/>
      </bottom>
    </border>
    <border>
      <left style="thin">
        <color indexed="62"/>
      </left>
      <right style="thin">
        <color indexed="62"/>
      </right>
      <top style="thin">
        <color indexed="62"/>
      </top>
      <bottom style="thin">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s>
  <cellStyleXfs count="1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9" fillId="0" borderId="0" applyFont="0" applyFill="0" applyBorder="0" applyAlignment="0" applyProtection="0"/>
    <xf numFmtId="0" fontId="16" fillId="0" borderId="0">
      <alignment/>
      <protection/>
    </xf>
    <xf numFmtId="49" fontId="9" fillId="0" borderId="0" applyFont="0" applyFill="0" applyBorder="0" applyAlignment="0" applyProtection="0"/>
    <xf numFmtId="0" fontId="16" fillId="0" borderId="0">
      <alignment/>
      <protection/>
    </xf>
    <xf numFmtId="0" fontId="27" fillId="0" borderId="0">
      <alignment/>
      <protection/>
    </xf>
    <xf numFmtId="0" fontId="27" fillId="0" borderId="0">
      <alignment/>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16" fillId="0" borderId="0">
      <alignment/>
      <protection locked="0"/>
    </xf>
    <xf numFmtId="0" fontId="6" fillId="0" borderId="0">
      <alignment horizontal="center" wrapText="1"/>
      <protection locked="0"/>
    </xf>
    <xf numFmtId="0" fontId="28" fillId="0" borderId="0" applyNumberFormat="0" applyFill="0" applyBorder="0" applyAlignment="0" applyProtection="0"/>
    <xf numFmtId="0" fontId="30" fillId="0" borderId="1">
      <alignment horizontal="center"/>
      <protection/>
    </xf>
    <xf numFmtId="181" fontId="9" fillId="0" borderId="0" applyFont="0" applyFill="0" applyBorder="0" applyAlignment="0" applyProtection="0"/>
    <xf numFmtId="182" fontId="31" fillId="0" borderId="0">
      <alignment/>
      <protection/>
    </xf>
    <xf numFmtId="179" fontId="9" fillId="0" borderId="0" applyFont="0" applyFill="0" applyBorder="0" applyAlignment="0" applyProtection="0"/>
    <xf numFmtId="177" fontId="9" fillId="0" borderId="0" applyFont="0" applyFill="0" applyBorder="0" applyAlignment="0" applyProtection="0"/>
    <xf numFmtId="183" fontId="9" fillId="0" borderId="0" applyFont="0" applyFill="0" applyBorder="0" applyAlignment="0" applyProtection="0"/>
    <xf numFmtId="184" fontId="31" fillId="0" borderId="0">
      <alignment/>
      <protection/>
    </xf>
    <xf numFmtId="15" fontId="26" fillId="0" borderId="0">
      <alignment/>
      <protection/>
    </xf>
    <xf numFmtId="185" fontId="31" fillId="0" borderId="0">
      <alignment/>
      <protection/>
    </xf>
    <xf numFmtId="38" fontId="29" fillId="6" borderId="0" applyBorder="0" applyAlignment="0" applyProtection="0"/>
    <xf numFmtId="0" fontId="34" fillId="0" borderId="2" applyNumberFormat="0" applyAlignment="0" applyProtection="0"/>
    <xf numFmtId="0" fontId="34" fillId="0" borderId="3">
      <alignment horizontal="left" vertical="center"/>
      <protection/>
    </xf>
    <xf numFmtId="10" fontId="29" fillId="4" borderId="4" applyBorder="0" applyAlignment="0" applyProtection="0"/>
    <xf numFmtId="180" fontId="35" fillId="10" borderId="0">
      <alignment/>
      <protection/>
    </xf>
    <xf numFmtId="180" fontId="36" fillId="11" borderId="0">
      <alignment/>
      <protection/>
    </xf>
    <xf numFmtId="38" fontId="26" fillId="0" borderId="0" applyFont="0" applyFill="0" applyBorder="0" applyAlignment="0" applyProtection="0"/>
    <xf numFmtId="40" fontId="26" fillId="0" borderId="0" applyFont="0" applyFill="0" applyBorder="0" applyAlignment="0" applyProtection="0"/>
    <xf numFmtId="177" fontId="9" fillId="0" borderId="0" applyFont="0" applyFill="0" applyBorder="0" applyAlignment="0" applyProtection="0"/>
    <xf numFmtId="0" fontId="9" fillId="0" borderId="0" applyFont="0" applyFill="0" applyBorder="0" applyAlignment="0" applyProtection="0"/>
    <xf numFmtId="187" fontId="26" fillId="0" borderId="0" applyFont="0" applyFill="0" applyBorder="0" applyAlignment="0" applyProtection="0"/>
    <xf numFmtId="186" fontId="26" fillId="0" borderId="0" applyFont="0" applyFill="0" applyBorder="0" applyAlignment="0" applyProtection="0"/>
    <xf numFmtId="188" fontId="9" fillId="0" borderId="0" applyFont="0" applyFill="0" applyBorder="0" applyAlignment="0" applyProtection="0"/>
    <xf numFmtId="177" fontId="9" fillId="0" borderId="0" applyFont="0" applyFill="0" applyBorder="0" applyAlignment="0" applyProtection="0"/>
    <xf numFmtId="0" fontId="31" fillId="0" borderId="0">
      <alignment/>
      <protection/>
    </xf>
    <xf numFmtId="37" fontId="37" fillId="0" borderId="0">
      <alignment/>
      <protection/>
    </xf>
    <xf numFmtId="189" fontId="9" fillId="0" borderId="0">
      <alignment/>
      <protection/>
    </xf>
    <xf numFmtId="0" fontId="16" fillId="0" borderId="0">
      <alignment/>
      <protection/>
    </xf>
    <xf numFmtId="14" fontId="6" fillId="0" borderId="0">
      <alignment horizontal="center" wrapText="1"/>
      <protection locked="0"/>
    </xf>
    <xf numFmtId="10" fontId="9" fillId="0" borderId="0" applyFont="0" applyFill="0" applyBorder="0" applyAlignment="0" applyProtection="0"/>
    <xf numFmtId="9" fontId="16" fillId="0" borderId="0" applyFont="0" applyFill="0" applyBorder="0" applyAlignment="0" applyProtection="0"/>
    <xf numFmtId="13" fontId="9" fillId="0" borderId="0" applyFont="0" applyFill="0" applyProtection="0">
      <alignment/>
    </xf>
    <xf numFmtId="0" fontId="26" fillId="0" borderId="0" applyNumberFormat="0" applyFont="0" applyFill="0" applyBorder="0" applyAlignment="0" applyProtection="0"/>
    <xf numFmtId="15" fontId="26" fillId="0" borderId="0" applyFont="0" applyFill="0" applyBorder="0" applyAlignment="0" applyProtection="0"/>
    <xf numFmtId="4" fontId="26" fillId="0" borderId="0" applyFont="0" applyFill="0" applyBorder="0" applyAlignment="0" applyProtection="0"/>
    <xf numFmtId="0" fontId="38" fillId="0" borderId="5">
      <alignment horizontal="center"/>
      <protection/>
    </xf>
    <xf numFmtId="3" fontId="26" fillId="0" borderId="0" applyFont="0" applyFill="0" applyBorder="0" applyAlignment="0" applyProtection="0"/>
    <xf numFmtId="0" fontId="26" fillId="12" borderId="0" applyNumberFormat="0" applyFont="0" applyBorder="0" applyAlignment="0" applyProtection="0"/>
    <xf numFmtId="0" fontId="28" fillId="0" borderId="0" applyNumberFormat="0" applyFill="0" applyBorder="0" applyAlignment="0" applyProtection="0"/>
    <xf numFmtId="0" fontId="39" fillId="13" borderId="6">
      <alignment/>
      <protection locked="0"/>
    </xf>
    <xf numFmtId="0" fontId="40" fillId="0" borderId="0">
      <alignment/>
      <protection/>
    </xf>
    <xf numFmtId="0" fontId="39" fillId="13" borderId="6">
      <alignment/>
      <protection locked="0"/>
    </xf>
    <xf numFmtId="0" fontId="39" fillId="13" borderId="6">
      <alignment/>
      <protection locked="0"/>
    </xf>
    <xf numFmtId="9" fontId="0" fillId="0" borderId="0" applyFont="0" applyFill="0" applyBorder="0" applyAlignment="0" applyProtection="0"/>
    <xf numFmtId="190" fontId="9" fillId="0" borderId="0" applyFont="0" applyFill="0" applyBorder="0" applyAlignment="0" applyProtection="0"/>
    <xf numFmtId="176" fontId="9" fillId="0" borderId="0" applyFont="0" applyFill="0" applyBorder="0" applyAlignment="0" applyProtection="0"/>
    <xf numFmtId="0" fontId="9" fillId="0" borderId="7" applyNumberFormat="0" applyFill="0" applyProtection="0">
      <alignment horizontal="right"/>
    </xf>
    <xf numFmtId="0" fontId="14" fillId="0" borderId="0" applyNumberFormat="0" applyFill="0" applyBorder="0" applyAlignment="0" applyProtection="0"/>
    <xf numFmtId="0" fontId="17" fillId="0" borderId="8" applyNumberFormat="0" applyFill="0" applyAlignment="0" applyProtection="0"/>
    <xf numFmtId="0" fontId="18"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41" fillId="0" borderId="7" applyNumberFormat="0" applyFill="0" applyProtection="0">
      <alignment horizontal="center"/>
    </xf>
    <xf numFmtId="0" fontId="42" fillId="0" borderId="11" applyNumberFormat="0" applyFill="0" applyProtection="0">
      <alignment horizontal="center"/>
    </xf>
    <xf numFmtId="0" fontId="7" fillId="14" borderId="0" applyNumberFormat="0" applyBorder="0" applyAlignment="0" applyProtection="0"/>
    <xf numFmtId="0" fontId="0" fillId="0" borderId="0">
      <alignment vertical="center"/>
      <protection/>
    </xf>
    <xf numFmtId="0" fontId="0" fillId="0" borderId="0">
      <alignment/>
      <protection/>
    </xf>
    <xf numFmtId="0" fontId="10" fillId="0" borderId="0" applyNumberFormat="0" applyFill="0" applyBorder="0" applyAlignment="0" applyProtection="0"/>
    <xf numFmtId="3" fontId="43" fillId="0" borderId="0" applyFill="0" applyBorder="0" applyAlignment="0" applyProtection="0"/>
    <xf numFmtId="0" fontId="33" fillId="0" borderId="0" applyNumberFormat="0" applyFill="0" applyBorder="0" applyAlignment="0" applyProtection="0"/>
    <xf numFmtId="0" fontId="24" fillId="15" borderId="0" applyNumberFormat="0" applyBorder="0" applyAlignment="0" applyProtection="0"/>
    <xf numFmtId="0" fontId="23"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13" applyNumberFormat="0" applyAlignment="0" applyProtection="0"/>
    <xf numFmtId="0" fontId="21" fillId="17" borderId="14" applyNumberFormat="0" applyAlignment="0" applyProtection="0"/>
    <xf numFmtId="0" fontId="15" fillId="0" borderId="0" applyNumberFormat="0" applyFill="0" applyBorder="0" applyAlignment="0" applyProtection="0"/>
    <xf numFmtId="0" fontId="42" fillId="0" borderId="11" applyNumberFormat="0" applyFill="0" applyProtection="0">
      <alignment horizontal="left"/>
    </xf>
    <xf numFmtId="0" fontId="13" fillId="0" borderId="0" applyNumberFormat="0" applyFill="0" applyBorder="0" applyAlignment="0" applyProtection="0"/>
    <xf numFmtId="0" fontId="22" fillId="0" borderId="15" applyNumberFormat="0" applyFill="0" applyAlignment="0" applyProtection="0"/>
    <xf numFmtId="0" fontId="0" fillId="0" borderId="0">
      <alignment/>
      <protection/>
    </xf>
    <xf numFmtId="41" fontId="0" fillId="0" borderId="0" applyFont="0" applyFill="0" applyBorder="0" applyAlignment="0" applyProtection="0"/>
    <xf numFmtId="43" fontId="0"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9"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9" borderId="0" applyNumberFormat="0" applyBorder="0" applyAlignment="0" applyProtection="0"/>
    <xf numFmtId="0" fontId="8" fillId="21" borderId="0" applyNumberFormat="0" applyBorder="0" applyAlignment="0" applyProtection="0"/>
    <xf numFmtId="178" fontId="9" fillId="0" borderId="11" applyFill="0" applyProtection="0">
      <alignment horizontal="right"/>
    </xf>
    <xf numFmtId="0" fontId="9" fillId="0" borderId="7" applyNumberFormat="0" applyFill="0" applyProtection="0">
      <alignment horizontal="left"/>
    </xf>
    <xf numFmtId="0" fontId="25" fillId="7" borderId="0" applyNumberFormat="0" applyBorder="0" applyAlignment="0" applyProtection="0"/>
    <xf numFmtId="0" fontId="19" fillId="16" borderId="16" applyNumberFormat="0" applyAlignment="0" applyProtection="0"/>
    <xf numFmtId="0" fontId="5" fillId="7" borderId="13" applyNumberFormat="0" applyAlignment="0" applyProtection="0"/>
    <xf numFmtId="1" fontId="9" fillId="0" borderId="11" applyFill="0" applyProtection="0">
      <alignment horizontal="center"/>
    </xf>
    <xf numFmtId="0" fontId="32" fillId="0" borderId="0">
      <alignment/>
      <protection/>
    </xf>
    <xf numFmtId="0" fontId="44" fillId="0" borderId="0">
      <alignment/>
      <protection/>
    </xf>
    <xf numFmtId="0" fontId="11" fillId="0" borderId="0" applyNumberFormat="0" applyFill="0" applyBorder="0" applyAlignment="0" applyProtection="0"/>
    <xf numFmtId="0" fontId="26" fillId="0" borderId="0">
      <alignment/>
      <protection/>
    </xf>
    <xf numFmtId="43" fontId="9" fillId="0" borderId="0" applyFont="0" applyFill="0" applyBorder="0" applyAlignment="0" applyProtection="0"/>
    <xf numFmtId="41" fontId="9" fillId="0" borderId="0" applyFont="0" applyFill="0" applyBorder="0" applyAlignment="0" applyProtection="0"/>
    <xf numFmtId="0" fontId="0" fillId="4" borderId="17" applyNumberFormat="0" applyFont="0" applyAlignment="0" applyProtection="0"/>
  </cellStyleXfs>
  <cellXfs count="12">
    <xf numFmtId="0" fontId="0" fillId="0" borderId="0" xfId="0" applyAlignment="1">
      <alignment/>
    </xf>
    <xf numFmtId="58" fontId="0" fillId="0" borderId="0" xfId="0" applyNumberFormat="1" applyAlignment="1">
      <alignment/>
    </xf>
    <xf numFmtId="0" fontId="2" fillId="0" borderId="0" xfId="0" applyFont="1" applyFill="1" applyAlignment="1">
      <alignment horizontal="center" vertical="center" wrapText="1"/>
    </xf>
    <xf numFmtId="0" fontId="0" fillId="0" borderId="0" xfId="0" applyFill="1" applyAlignment="1">
      <alignment/>
    </xf>
    <xf numFmtId="0" fontId="0" fillId="0" borderId="0" xfId="0" applyFill="1" applyAlignment="1">
      <alignment wrapText="1"/>
    </xf>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18" xfId="0" applyFont="1"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vertical="center" wrapText="1"/>
    </xf>
    <xf numFmtId="10" fontId="0" fillId="0" borderId="4" xfId="0" applyNumberFormat="1" applyFill="1" applyBorder="1" applyAlignment="1">
      <alignment horizontal="center" vertical="center" wrapText="1"/>
    </xf>
    <xf numFmtId="58" fontId="0" fillId="0" borderId="4" xfId="0" applyNumberFormat="1" applyFill="1" applyBorder="1" applyAlignment="1">
      <alignment horizontal="center" vertical="center" wrapText="1"/>
    </xf>
  </cellXfs>
  <cellStyles count="123">
    <cellStyle name="Normal" xfId="0"/>
    <cellStyle name="??|?Revenuenuesy L" xfId="15"/>
    <cellStyle name="_Book1" xfId="16"/>
    <cellStyle name="_Book1_1" xfId="17"/>
    <cellStyle name="_家装报价" xfId="18"/>
    <cellStyle name="_游艇会 - 总表05.21 - 打印版" xfId="19"/>
    <cellStyle name="0,0&#13;&#10;NA&#13;&#10;" xfId="20"/>
    <cellStyle name="20% - 强调文字颜色 1" xfId="21"/>
    <cellStyle name="20% - 强调文字颜色 2" xfId="22"/>
    <cellStyle name="20% - 强调文字颜色 3" xfId="23"/>
    <cellStyle name="20% - 强调文字颜色 4" xfId="24"/>
    <cellStyle name="20% - 强调文字颜色 5" xfId="25"/>
    <cellStyle name="20% - 强调文字颜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60% - 强调文字颜色 1" xfId="33"/>
    <cellStyle name="60% - 强调文字颜色 2" xfId="34"/>
    <cellStyle name="60% - 强调文字颜色 3" xfId="35"/>
    <cellStyle name="60% - 强调文字颜色 4" xfId="36"/>
    <cellStyle name="60% - 强调文字颜色 5" xfId="37"/>
    <cellStyle name="60% - 强调文字颜色 6" xfId="38"/>
    <cellStyle name="6mal" xfId="39"/>
    <cellStyle name="args.style" xfId="40"/>
    <cellStyle name="ColLevel_1" xfId="41"/>
    <cellStyle name="Column_Title" xfId="42"/>
    <cellStyle name="Comma [0]_!!!GO" xfId="43"/>
    <cellStyle name="comma zerodec" xfId="44"/>
    <cellStyle name="Comma_!!!GO" xfId="45"/>
    <cellStyle name="Currency [0]_!!!GO" xfId="46"/>
    <cellStyle name="Currency_!!!GO" xfId="47"/>
    <cellStyle name="Currency1" xfId="48"/>
    <cellStyle name="Date" xfId="49"/>
    <cellStyle name="Dollar (zero dec)" xfId="50"/>
    <cellStyle name="Grey" xfId="51"/>
    <cellStyle name="Header1" xfId="52"/>
    <cellStyle name="Header2" xfId="53"/>
    <cellStyle name="Input [yellow]" xfId="54"/>
    <cellStyle name="Input Cells" xfId="55"/>
    <cellStyle name="Linked Cells" xfId="56"/>
    <cellStyle name="Millares [0]_96 Risk" xfId="57"/>
    <cellStyle name="Millares_96 Risk" xfId="58"/>
    <cellStyle name="Milliers [0]_!!!GO" xfId="59"/>
    <cellStyle name="Milliers_!!!GO" xfId="60"/>
    <cellStyle name="Moneda [0]_96 Risk" xfId="61"/>
    <cellStyle name="Moneda_96 Risk" xfId="62"/>
    <cellStyle name="Mon閠aire [0]_!!!GO" xfId="63"/>
    <cellStyle name="Mon閠aire_!!!GO" xfId="64"/>
    <cellStyle name="New Times Roman" xfId="65"/>
    <cellStyle name="no dec" xfId="66"/>
    <cellStyle name="Normal - Style1" xfId="67"/>
    <cellStyle name="Normal_!!!GO" xfId="68"/>
    <cellStyle name="per.style" xfId="69"/>
    <cellStyle name="Percent [2]" xfId="70"/>
    <cellStyle name="Percent_!!!GO" xfId="71"/>
    <cellStyle name="Pourcentage_pldt" xfId="72"/>
    <cellStyle name="PSChar" xfId="73"/>
    <cellStyle name="PSDate" xfId="74"/>
    <cellStyle name="PSDec" xfId="75"/>
    <cellStyle name="PSHeading" xfId="76"/>
    <cellStyle name="PSInt" xfId="77"/>
    <cellStyle name="PSSpacer" xfId="78"/>
    <cellStyle name="RowLevel_1" xfId="79"/>
    <cellStyle name="sstot" xfId="80"/>
    <cellStyle name="Standard_AREAS" xfId="81"/>
    <cellStyle name="t" xfId="82"/>
    <cellStyle name="t_HVAC Equipment (3)" xfId="83"/>
    <cellStyle name="Percent" xfId="84"/>
    <cellStyle name="捠壿 [0.00]_Region Orders (2)" xfId="85"/>
    <cellStyle name="捠壿_Region Orders (2)" xfId="86"/>
    <cellStyle name="编号" xfId="87"/>
    <cellStyle name="标题" xfId="88"/>
    <cellStyle name="标题 1" xfId="89"/>
    <cellStyle name="标题 2" xfId="90"/>
    <cellStyle name="标题 3" xfId="91"/>
    <cellStyle name="标题 4" xfId="92"/>
    <cellStyle name="标题1" xfId="93"/>
    <cellStyle name="部门" xfId="94"/>
    <cellStyle name="差" xfId="95"/>
    <cellStyle name="常规 2" xfId="96"/>
    <cellStyle name="常规 3" xfId="97"/>
    <cellStyle name="Hyperlink" xfId="98"/>
    <cellStyle name="分级显示行_1_Book1" xfId="99"/>
    <cellStyle name="分级显示列_1_Book1" xfId="100"/>
    <cellStyle name="好" xfId="101"/>
    <cellStyle name="汇总" xfId="102"/>
    <cellStyle name="Currency" xfId="103"/>
    <cellStyle name="Currency [0]" xfId="104"/>
    <cellStyle name="计算" xfId="105"/>
    <cellStyle name="检查单元格" xfId="106"/>
    <cellStyle name="解释性文本" xfId="107"/>
    <cellStyle name="借出原因" xfId="108"/>
    <cellStyle name="警告文本" xfId="109"/>
    <cellStyle name="链接单元格" xfId="110"/>
    <cellStyle name="普通_laroux" xfId="111"/>
    <cellStyle name="千分位[0]_laroux" xfId="112"/>
    <cellStyle name="千分位_laroux" xfId="113"/>
    <cellStyle name="千位[0]_ 方正PC" xfId="114"/>
    <cellStyle name="千位_ 方正PC" xfId="115"/>
    <cellStyle name="Comma" xfId="116"/>
    <cellStyle name="Comma [0]" xfId="117"/>
    <cellStyle name="强调文字颜色 1" xfId="118"/>
    <cellStyle name="强调文字颜色 2" xfId="119"/>
    <cellStyle name="强调文字颜色 3" xfId="120"/>
    <cellStyle name="强调文字颜色 4" xfId="121"/>
    <cellStyle name="强调文字颜色 5" xfId="122"/>
    <cellStyle name="强调文字颜色 6" xfId="123"/>
    <cellStyle name="日期" xfId="124"/>
    <cellStyle name="商品名称" xfId="125"/>
    <cellStyle name="适中" xfId="126"/>
    <cellStyle name="输出" xfId="127"/>
    <cellStyle name="输入" xfId="128"/>
    <cellStyle name="数量" xfId="129"/>
    <cellStyle name="样式 1" xfId="130"/>
    <cellStyle name="一般_Bill-1" xfId="131"/>
    <cellStyle name="Followed Hyperlink" xfId="132"/>
    <cellStyle name="昗弨_Pacific Region P&amp;L" xfId="133"/>
    <cellStyle name="寘嬫愗傝 [0.00]_Region Orders (2)" xfId="134"/>
    <cellStyle name="寘嬫愗傝_Region Orders (2)" xfId="135"/>
    <cellStyle name="注释"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
  <sheetViews>
    <sheetView tabSelected="1" zoomScale="85" zoomScaleNormal="85" workbookViewId="0" topLeftCell="A1">
      <selection activeCell="Q6" sqref="Q6"/>
    </sheetView>
  </sheetViews>
  <sheetFormatPr defaultColWidth="9.00390625" defaultRowHeight="14.25"/>
  <cols>
    <col min="1" max="1" width="3.75390625" style="3" bestFit="1" customWidth="1"/>
    <col min="2" max="2" width="18.75390625" style="4" customWidth="1"/>
    <col min="3" max="3" width="13.625" style="4" customWidth="1"/>
    <col min="4" max="4" width="7.50390625" style="3" customWidth="1"/>
    <col min="5" max="5" width="11.125" style="3" customWidth="1"/>
    <col min="6" max="6" width="9.50390625" style="3" customWidth="1"/>
    <col min="7" max="7" width="10.875" style="3" customWidth="1"/>
    <col min="8" max="8" width="11.00390625" style="3" customWidth="1"/>
    <col min="9" max="9" width="9.625" style="3" customWidth="1"/>
    <col min="10" max="10" width="8.375" style="3" customWidth="1"/>
    <col min="11" max="11" width="10.125" style="3" customWidth="1"/>
    <col min="12" max="12" width="9.50390625" style="3" customWidth="1"/>
    <col min="13" max="16384" width="9.00390625" style="3" customWidth="1"/>
  </cols>
  <sheetData>
    <row r="1" spans="1:12" ht="25.5">
      <c r="A1" s="7" t="s">
        <v>57</v>
      </c>
      <c r="B1" s="8"/>
      <c r="C1" s="8"/>
      <c r="D1" s="8"/>
      <c r="E1" s="8"/>
      <c r="F1" s="8"/>
      <c r="G1" s="8"/>
      <c r="H1" s="8"/>
      <c r="I1" s="8"/>
      <c r="J1" s="8"/>
      <c r="K1" s="8"/>
      <c r="L1" s="8"/>
    </row>
    <row r="2" spans="1:12" s="2" customFormat="1" ht="29.25" customHeight="1">
      <c r="A2" s="5" t="s">
        <v>0</v>
      </c>
      <c r="B2" s="5" t="s">
        <v>1</v>
      </c>
      <c r="C2" s="5" t="s">
        <v>2</v>
      </c>
      <c r="D2" s="5" t="s">
        <v>3</v>
      </c>
      <c r="E2" s="5" t="s">
        <v>4</v>
      </c>
      <c r="F2" s="5" t="s">
        <v>5</v>
      </c>
      <c r="G2" s="5" t="s">
        <v>6</v>
      </c>
      <c r="H2" s="6" t="s">
        <v>56</v>
      </c>
      <c r="I2" s="5" t="s">
        <v>7</v>
      </c>
      <c r="J2" s="5" t="s">
        <v>8</v>
      </c>
      <c r="K2" s="5" t="s">
        <v>9</v>
      </c>
      <c r="L2" s="5" t="s">
        <v>10</v>
      </c>
    </row>
    <row r="3" spans="1:12" ht="42.75">
      <c r="A3" s="9">
        <v>1</v>
      </c>
      <c r="B3" s="9" t="s">
        <v>58</v>
      </c>
      <c r="C3" s="9" t="s">
        <v>59</v>
      </c>
      <c r="D3" s="9" t="s">
        <v>60</v>
      </c>
      <c r="E3" s="9" t="s">
        <v>83</v>
      </c>
      <c r="F3" s="9" t="s">
        <v>84</v>
      </c>
      <c r="G3" s="9">
        <v>81951055</v>
      </c>
      <c r="H3" s="9">
        <v>73699917</v>
      </c>
      <c r="I3" s="9">
        <f>G3-H3</f>
        <v>8251138</v>
      </c>
      <c r="J3" s="10">
        <f>I3/G3</f>
        <v>0.10068373128326413</v>
      </c>
      <c r="K3" s="11">
        <v>45206</v>
      </c>
      <c r="L3" s="9" t="s">
        <v>97</v>
      </c>
    </row>
    <row r="4" spans="1:12" ht="42.75">
      <c r="A4" s="9">
        <v>2</v>
      </c>
      <c r="B4" s="9" t="s">
        <v>61</v>
      </c>
      <c r="C4" s="9" t="s">
        <v>62</v>
      </c>
      <c r="D4" s="9" t="s">
        <v>63</v>
      </c>
      <c r="E4" s="9" t="s">
        <v>85</v>
      </c>
      <c r="F4" s="9" t="s">
        <v>84</v>
      </c>
      <c r="G4" s="9">
        <v>59032754</v>
      </c>
      <c r="H4" s="9">
        <v>52441395</v>
      </c>
      <c r="I4" s="9">
        <f aca="true" t="shared" si="0" ref="I4:I12">G4-H4</f>
        <v>6591359</v>
      </c>
      <c r="J4" s="10">
        <f aca="true" t="shared" si="1" ref="J4:J12">I4/G4</f>
        <v>0.11165596306077809</v>
      </c>
      <c r="K4" s="11">
        <v>45207</v>
      </c>
      <c r="L4" s="9" t="s">
        <v>97</v>
      </c>
    </row>
    <row r="5" spans="1:12" ht="42.75">
      <c r="A5" s="9">
        <v>3</v>
      </c>
      <c r="B5" s="9" t="s">
        <v>64</v>
      </c>
      <c r="C5" s="9" t="s">
        <v>65</v>
      </c>
      <c r="D5" s="9" t="s">
        <v>66</v>
      </c>
      <c r="E5" s="9" t="s">
        <v>86</v>
      </c>
      <c r="F5" s="9" t="s">
        <v>84</v>
      </c>
      <c r="G5" s="9">
        <v>7080087</v>
      </c>
      <c r="H5" s="9">
        <v>6826801</v>
      </c>
      <c r="I5" s="9">
        <f t="shared" si="0"/>
        <v>253286</v>
      </c>
      <c r="J5" s="10">
        <f t="shared" si="1"/>
        <v>0.03577441915614879</v>
      </c>
      <c r="K5" s="11">
        <v>45218</v>
      </c>
      <c r="L5" s="9" t="s">
        <v>97</v>
      </c>
    </row>
    <row r="6" spans="1:12" ht="57">
      <c r="A6" s="9">
        <v>4</v>
      </c>
      <c r="B6" s="9" t="s">
        <v>67</v>
      </c>
      <c r="C6" s="9" t="s">
        <v>68</v>
      </c>
      <c r="D6" s="9" t="s">
        <v>69</v>
      </c>
      <c r="E6" s="9" t="s">
        <v>87</v>
      </c>
      <c r="F6" s="9" t="s">
        <v>88</v>
      </c>
      <c r="G6" s="9">
        <v>8414674</v>
      </c>
      <c r="H6" s="9">
        <v>7579880</v>
      </c>
      <c r="I6" s="9">
        <f t="shared" si="0"/>
        <v>834794</v>
      </c>
      <c r="J6" s="10">
        <f t="shared" si="1"/>
        <v>0.09920693303151139</v>
      </c>
      <c r="K6" s="11">
        <v>45223</v>
      </c>
      <c r="L6" s="9" t="s">
        <v>97</v>
      </c>
    </row>
    <row r="7" spans="1:12" ht="42.75">
      <c r="A7" s="9">
        <v>5</v>
      </c>
      <c r="B7" s="9" t="s">
        <v>70</v>
      </c>
      <c r="C7" s="9" t="s">
        <v>71</v>
      </c>
      <c r="D7" s="9" t="s">
        <v>72</v>
      </c>
      <c r="E7" s="9" t="s">
        <v>89</v>
      </c>
      <c r="F7" s="9" t="s">
        <v>88</v>
      </c>
      <c r="G7" s="9">
        <v>16596450</v>
      </c>
      <c r="H7" s="9">
        <v>15097791</v>
      </c>
      <c r="I7" s="9">
        <f t="shared" si="0"/>
        <v>1498659</v>
      </c>
      <c r="J7" s="10">
        <f t="shared" si="1"/>
        <v>0.09029997378957548</v>
      </c>
      <c r="K7" s="11">
        <v>45224</v>
      </c>
      <c r="L7" s="9" t="s">
        <v>97</v>
      </c>
    </row>
    <row r="8" spans="1:12" ht="57">
      <c r="A8" s="9">
        <v>6</v>
      </c>
      <c r="B8" s="9" t="s">
        <v>73</v>
      </c>
      <c r="C8" s="9" t="s">
        <v>74</v>
      </c>
      <c r="D8" s="9" t="s">
        <v>60</v>
      </c>
      <c r="E8" s="9" t="s">
        <v>90</v>
      </c>
      <c r="F8" s="9" t="s">
        <v>88</v>
      </c>
      <c r="G8" s="9">
        <v>17983405</v>
      </c>
      <c r="H8" s="9">
        <v>16479992</v>
      </c>
      <c r="I8" s="9">
        <f t="shared" si="0"/>
        <v>1503413</v>
      </c>
      <c r="J8" s="10">
        <f t="shared" si="1"/>
        <v>0.08360001901753311</v>
      </c>
      <c r="K8" s="11">
        <v>45224</v>
      </c>
      <c r="L8" s="9" t="s">
        <v>97</v>
      </c>
    </row>
    <row r="9" spans="1:12" ht="71.25">
      <c r="A9" s="9">
        <v>7</v>
      </c>
      <c r="B9" s="9" t="s">
        <v>75</v>
      </c>
      <c r="C9" s="9" t="s">
        <v>76</v>
      </c>
      <c r="D9" s="9" t="s">
        <v>60</v>
      </c>
      <c r="E9" s="9" t="s">
        <v>91</v>
      </c>
      <c r="F9" s="9" t="s">
        <v>92</v>
      </c>
      <c r="G9" s="9">
        <v>3343700</v>
      </c>
      <c r="H9" s="9">
        <v>3343700</v>
      </c>
      <c r="I9" s="9">
        <f t="shared" si="0"/>
        <v>0</v>
      </c>
      <c r="J9" s="10">
        <f t="shared" si="1"/>
        <v>0</v>
      </c>
      <c r="K9" s="11">
        <v>45225</v>
      </c>
      <c r="L9" s="9" t="s">
        <v>97</v>
      </c>
    </row>
    <row r="10" spans="1:12" ht="42.75">
      <c r="A10" s="9">
        <v>8</v>
      </c>
      <c r="B10" s="9" t="s">
        <v>77</v>
      </c>
      <c r="C10" s="9" t="s">
        <v>78</v>
      </c>
      <c r="D10" s="9" t="s">
        <v>79</v>
      </c>
      <c r="E10" s="9" t="s">
        <v>93</v>
      </c>
      <c r="F10" s="9" t="s">
        <v>94</v>
      </c>
      <c r="G10" s="9">
        <v>2100000</v>
      </c>
      <c r="H10" s="9">
        <v>2100000</v>
      </c>
      <c r="I10" s="9">
        <f t="shared" si="0"/>
        <v>0</v>
      </c>
      <c r="J10" s="10">
        <f t="shared" si="1"/>
        <v>0</v>
      </c>
      <c r="K10" s="11">
        <v>45225</v>
      </c>
      <c r="L10" s="9" t="s">
        <v>97</v>
      </c>
    </row>
    <row r="11" spans="1:12" ht="85.5">
      <c r="A11" s="9">
        <v>9</v>
      </c>
      <c r="B11" s="9" t="s">
        <v>80</v>
      </c>
      <c r="C11" s="9" t="s">
        <v>78</v>
      </c>
      <c r="D11" s="9" t="s">
        <v>79</v>
      </c>
      <c r="E11" s="9" t="s">
        <v>96</v>
      </c>
      <c r="F11" s="9" t="s">
        <v>88</v>
      </c>
      <c r="G11" s="9">
        <v>217324974</v>
      </c>
      <c r="H11" s="9">
        <v>196863901</v>
      </c>
      <c r="I11" s="9">
        <f t="shared" si="0"/>
        <v>20461073</v>
      </c>
      <c r="J11" s="10">
        <f t="shared" si="1"/>
        <v>0.09414966270742542</v>
      </c>
      <c r="K11" s="11">
        <v>45229</v>
      </c>
      <c r="L11" s="9" t="s">
        <v>97</v>
      </c>
    </row>
    <row r="12" spans="1:12" ht="42.75">
      <c r="A12" s="9">
        <v>10</v>
      </c>
      <c r="B12" s="9" t="s">
        <v>81</v>
      </c>
      <c r="C12" s="9" t="s">
        <v>82</v>
      </c>
      <c r="D12" s="9" t="s">
        <v>60</v>
      </c>
      <c r="E12" s="9" t="s">
        <v>95</v>
      </c>
      <c r="F12" s="9" t="s">
        <v>88</v>
      </c>
      <c r="G12" s="9">
        <v>17174294</v>
      </c>
      <c r="H12" s="9">
        <v>16061391</v>
      </c>
      <c r="I12" s="9">
        <f t="shared" si="0"/>
        <v>1112903</v>
      </c>
      <c r="J12" s="10">
        <f t="shared" si="1"/>
        <v>0.06480050941249754</v>
      </c>
      <c r="K12" s="11">
        <v>45230</v>
      </c>
      <c r="L12" s="9" t="s">
        <v>97</v>
      </c>
    </row>
  </sheetData>
  <sheetProtection/>
  <mergeCells count="1">
    <mergeCell ref="A1:L1"/>
  </mergeCells>
  <printOptions/>
  <pageMargins left="0.7480314960629921" right="0.5" top="0.55" bottom="0.76"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15" sqref="I15"/>
    </sheetView>
  </sheetViews>
  <sheetFormatPr defaultColWidth="9.00390625" defaultRowHeight="14.25"/>
  <cols>
    <col min="1" max="1" width="3.25390625" style="0" customWidth="1"/>
    <col min="2" max="2" width="8.25390625" style="0" customWidth="1"/>
    <col min="3" max="3" width="10.75390625" style="0" customWidth="1"/>
    <col min="4" max="4" width="12.25390625" style="0" customWidth="1"/>
    <col min="5" max="5" width="12.375" style="0" customWidth="1"/>
    <col min="6" max="6" width="7.50390625" style="0" customWidth="1"/>
    <col min="7" max="7" width="11.50390625" style="0" customWidth="1"/>
    <col min="8" max="8" width="15.375" style="0" customWidth="1"/>
    <col min="9" max="9" width="12.50390625" style="0" customWidth="1"/>
    <col min="10" max="10" width="6.375" style="0" hidden="1" customWidth="1"/>
    <col min="11" max="11" width="5.25390625" style="0" hidden="1" customWidth="1"/>
    <col min="12" max="12" width="9.00390625" style="0" hidden="1" customWidth="1"/>
    <col min="14" max="14" width="7.50390625" style="0" customWidth="1"/>
    <col min="15" max="15" width="7.75390625" style="0" customWidth="1"/>
    <col min="16" max="16" width="5.875" style="0" customWidth="1"/>
    <col min="17" max="17" width="4.375" style="0" customWidth="1"/>
  </cols>
  <sheetData/>
  <sheetProtection/>
  <printOptions/>
  <pageMargins left="0.75" right="0.75" top="0.35" bottom="0.26" header="0.47" footer="0.17"/>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Q11"/>
  <sheetViews>
    <sheetView zoomScale="85" zoomScaleNormal="85" workbookViewId="0" topLeftCell="C1">
      <selection activeCell="R20" sqref="R20"/>
    </sheetView>
  </sheetViews>
  <sheetFormatPr defaultColWidth="9.00390625" defaultRowHeight="14.25"/>
  <cols>
    <col min="1" max="1" width="2.625" style="0" customWidth="1"/>
    <col min="2" max="2" width="60.375" style="0" customWidth="1"/>
    <col min="3" max="3" width="38.75390625" style="0" customWidth="1"/>
    <col min="4" max="4" width="8.625" style="0" customWidth="1"/>
    <col min="5" max="5" width="7.50390625" style="0" customWidth="1"/>
    <col min="6" max="6" width="7.625" style="0" customWidth="1"/>
    <col min="7" max="7" width="5.125" style="0" customWidth="1"/>
    <col min="10" max="10" width="0.12890625" style="0" hidden="1" customWidth="1"/>
    <col min="11" max="11" width="9.00390625" style="0" hidden="1" customWidth="1"/>
    <col min="15" max="15" width="9.75390625" style="0" customWidth="1"/>
    <col min="16" max="16" width="3.875" style="0" customWidth="1"/>
    <col min="17" max="17" width="12.00390625" style="0" customWidth="1"/>
  </cols>
  <sheetData>
    <row r="1" spans="2:17" ht="14.25">
      <c r="B1" t="s">
        <v>11</v>
      </c>
      <c r="C1" t="s">
        <v>12</v>
      </c>
      <c r="D1" t="s">
        <v>13</v>
      </c>
      <c r="E1" t="s">
        <v>14</v>
      </c>
      <c r="F1" t="s">
        <v>15</v>
      </c>
      <c r="H1">
        <v>3737672</v>
      </c>
      <c r="I1">
        <v>3371754</v>
      </c>
      <c r="J1">
        <v>119989</v>
      </c>
      <c r="K1">
        <v>56255</v>
      </c>
      <c r="L1">
        <v>3547998</v>
      </c>
      <c r="M1">
        <f>H1-I1</f>
        <v>365918</v>
      </c>
      <c r="N1">
        <f>M1/H1</f>
        <v>0.09789997624189603</v>
      </c>
      <c r="O1" s="1">
        <v>40667</v>
      </c>
      <c r="Q1">
        <v>120</v>
      </c>
    </row>
    <row r="2" spans="2:17" ht="14.25">
      <c r="B2" t="s">
        <v>16</v>
      </c>
      <c r="C2" t="s">
        <v>17</v>
      </c>
      <c r="D2" t="s">
        <v>18</v>
      </c>
      <c r="E2" t="s">
        <v>19</v>
      </c>
      <c r="F2" t="s">
        <v>20</v>
      </c>
      <c r="H2">
        <v>2735815</v>
      </c>
      <c r="I2">
        <v>2559902</v>
      </c>
      <c r="J2">
        <v>92047</v>
      </c>
      <c r="K2">
        <v>92059</v>
      </c>
      <c r="L2">
        <v>2741150</v>
      </c>
      <c r="O2" s="1">
        <v>40708</v>
      </c>
      <c r="Q2">
        <v>256</v>
      </c>
    </row>
    <row r="3" spans="2:17" ht="14.25">
      <c r="B3" t="s">
        <v>21</v>
      </c>
      <c r="C3" t="s">
        <v>22</v>
      </c>
      <c r="D3" t="s">
        <v>23</v>
      </c>
      <c r="E3" t="s">
        <v>24</v>
      </c>
      <c r="F3" t="s">
        <v>25</v>
      </c>
      <c r="H3">
        <v>1449891</v>
      </c>
      <c r="I3">
        <v>1304902</v>
      </c>
      <c r="J3">
        <v>28216</v>
      </c>
      <c r="K3">
        <v>35542</v>
      </c>
      <c r="L3">
        <v>1368660</v>
      </c>
      <c r="O3" s="1">
        <v>40695</v>
      </c>
      <c r="Q3">
        <v>30</v>
      </c>
    </row>
    <row r="4" spans="2:17" ht="14.25">
      <c r="B4" t="s">
        <v>26</v>
      </c>
      <c r="C4" t="s">
        <v>27</v>
      </c>
      <c r="D4" t="s">
        <v>28</v>
      </c>
      <c r="E4" t="s">
        <v>29</v>
      </c>
      <c r="H4">
        <v>6498490</v>
      </c>
      <c r="I4">
        <v>5913626</v>
      </c>
      <c r="J4">
        <v>127090</v>
      </c>
      <c r="K4">
        <v>220955</v>
      </c>
      <c r="L4">
        <v>6264800</v>
      </c>
      <c r="O4" s="1">
        <v>40718</v>
      </c>
      <c r="Q4">
        <v>260</v>
      </c>
    </row>
    <row r="5" spans="2:17" ht="14.25">
      <c r="B5" t="s">
        <v>30</v>
      </c>
      <c r="C5" t="s">
        <v>31</v>
      </c>
      <c r="D5" t="s">
        <v>32</v>
      </c>
      <c r="E5" t="s">
        <v>19</v>
      </c>
      <c r="F5" t="s">
        <v>33</v>
      </c>
      <c r="H5">
        <v>3046993</v>
      </c>
      <c r="I5">
        <v>2869049</v>
      </c>
      <c r="J5">
        <v>103165</v>
      </c>
      <c r="K5">
        <v>99341</v>
      </c>
      <c r="L5">
        <v>3074662</v>
      </c>
      <c r="O5" s="1">
        <v>40722</v>
      </c>
      <c r="Q5">
        <v>212</v>
      </c>
    </row>
    <row r="6" spans="2:17" ht="14.25">
      <c r="B6" t="s">
        <v>34</v>
      </c>
      <c r="C6" t="s">
        <v>35</v>
      </c>
      <c r="D6" t="s">
        <v>36</v>
      </c>
      <c r="E6" t="s">
        <v>37</v>
      </c>
      <c r="F6" t="s">
        <v>38</v>
      </c>
      <c r="H6">
        <v>3441168</v>
      </c>
      <c r="I6">
        <v>3194092</v>
      </c>
      <c r="J6">
        <v>69449</v>
      </c>
      <c r="K6">
        <v>120378</v>
      </c>
      <c r="L6">
        <v>3387028</v>
      </c>
      <c r="M6">
        <f>H6-I6</f>
        <v>247076</v>
      </c>
      <c r="N6">
        <f>M6/H6</f>
        <v>0.07180003998642322</v>
      </c>
      <c r="O6" s="1">
        <v>40693</v>
      </c>
      <c r="Q6">
        <v>270</v>
      </c>
    </row>
    <row r="7" spans="2:12" ht="14.25">
      <c r="B7" t="s">
        <v>39</v>
      </c>
      <c r="C7" t="s">
        <v>40</v>
      </c>
      <c r="D7" t="s">
        <v>41</v>
      </c>
      <c r="E7" t="s">
        <v>42</v>
      </c>
      <c r="F7" t="s">
        <v>43</v>
      </c>
      <c r="H7">
        <v>6722231</v>
      </c>
      <c r="I7">
        <v>6373347</v>
      </c>
      <c r="K7">
        <v>224350</v>
      </c>
      <c r="L7">
        <v>6600804</v>
      </c>
    </row>
    <row r="8" spans="2:12" ht="14.25">
      <c r="B8" t="s">
        <v>44</v>
      </c>
      <c r="C8" t="s">
        <v>45</v>
      </c>
      <c r="D8" t="s">
        <v>46</v>
      </c>
      <c r="E8" t="s">
        <v>47</v>
      </c>
      <c r="F8" t="s">
        <v>48</v>
      </c>
      <c r="H8">
        <v>1434922</v>
      </c>
      <c r="I8">
        <v>1296739</v>
      </c>
      <c r="J8">
        <v>36402</v>
      </c>
      <c r="K8">
        <v>21384</v>
      </c>
      <c r="L8">
        <v>1354525</v>
      </c>
    </row>
    <row r="9" spans="2:4" ht="14.25">
      <c r="B9" t="s">
        <v>49</v>
      </c>
      <c r="C9" t="s">
        <v>50</v>
      </c>
      <c r="D9" t="s">
        <v>51</v>
      </c>
    </row>
    <row r="10" spans="2:12" ht="14.25">
      <c r="B10" t="s">
        <v>52</v>
      </c>
      <c r="C10" t="s">
        <v>53</v>
      </c>
      <c r="D10" t="s">
        <v>52</v>
      </c>
      <c r="E10" t="s">
        <v>54</v>
      </c>
      <c r="F10" t="s">
        <v>55</v>
      </c>
      <c r="H10">
        <v>7585414</v>
      </c>
      <c r="I10">
        <v>6960376</v>
      </c>
      <c r="K10">
        <v>251737</v>
      </c>
      <c r="L10">
        <v>7215220</v>
      </c>
    </row>
    <row r="11" spans="8:9" ht="14.25">
      <c r="H11">
        <v>3517221</v>
      </c>
      <c r="I11">
        <v>3235150</v>
      </c>
    </row>
  </sheetData>
  <sheetProtection/>
  <printOptions/>
  <pageMargins left="0.75" right="0.75" top="0.18" bottom="0.18" header="0.18" footer="0.1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2023-11-13T00:59:47Z</cp:lastPrinted>
  <dcterms:created xsi:type="dcterms:W3CDTF">1996-12-17T01:32:42Z</dcterms:created>
  <dcterms:modified xsi:type="dcterms:W3CDTF">2023-11-13T01:00:54Z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089A1DC1B19A4215B618B017279F37E6</vt:lpwstr>
  </property>
  <property fmtid="{D5CDD505-2E9C-101B-9397-08002B2CF9AE}" pid="3" name="KSOProductBuildVer">
    <vt:lpwstr>2052-11.1.0.12358</vt:lpwstr>
  </property>
</Properties>
</file>